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8940"/>
  </bookViews>
  <sheets>
    <sheet name="Teptalni stroji" sheetId="2" r:id="rId1"/>
    <sheet name="Žičniške naprave" sheetId="3" r:id="rId2"/>
    <sheet name="Zasneževanje" sheetId="4" r:id="rId3"/>
    <sheet name="Ostalo" sheetId="6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6" l="1"/>
  <c r="F15" i="6"/>
  <c r="F16" i="6"/>
  <c r="F13" i="6"/>
  <c r="F17" i="6" l="1"/>
  <c r="F26" i="6"/>
  <c r="F27" i="6"/>
  <c r="F28" i="6"/>
  <c r="F29" i="6"/>
  <c r="F30" i="6"/>
  <c r="F31" i="6"/>
  <c r="F32" i="6"/>
  <c r="F33" i="6"/>
  <c r="F34" i="6"/>
  <c r="F35" i="6"/>
  <c r="F36" i="6"/>
  <c r="F37" i="6"/>
  <c r="F25" i="6"/>
  <c r="F38" i="6" l="1"/>
  <c r="F103" i="4"/>
  <c r="F104" i="4"/>
  <c r="F105" i="4"/>
  <c r="F106" i="4"/>
  <c r="F107" i="4"/>
  <c r="F108" i="4"/>
  <c r="F102" i="4"/>
  <c r="F88" i="4"/>
  <c r="F89" i="4"/>
  <c r="F90" i="4"/>
  <c r="F91" i="4"/>
  <c r="F92" i="4"/>
  <c r="F93" i="4"/>
  <c r="F94" i="4"/>
  <c r="F95" i="4"/>
  <c r="F96" i="4"/>
  <c r="F97" i="4"/>
  <c r="F98" i="4"/>
  <c r="F87" i="4"/>
  <c r="F81" i="4"/>
  <c r="F82" i="4"/>
  <c r="F80" i="4"/>
  <c r="F69" i="4"/>
  <c r="F70" i="4"/>
  <c r="F71" i="4"/>
  <c r="F72" i="4"/>
  <c r="F73" i="4"/>
  <c r="F74" i="4"/>
  <c r="F75" i="4"/>
  <c r="F76" i="4"/>
  <c r="F68" i="4"/>
  <c r="F62" i="4"/>
  <c r="F63" i="4"/>
  <c r="F64" i="4"/>
  <c r="F61" i="4"/>
  <c r="F50" i="4"/>
  <c r="F51" i="4"/>
  <c r="F52" i="4"/>
  <c r="F53" i="4"/>
  <c r="F54" i="4"/>
  <c r="F55" i="4"/>
  <c r="F56" i="4"/>
  <c r="F57" i="4"/>
  <c r="F49" i="4"/>
  <c r="F40" i="4"/>
  <c r="F41" i="4"/>
  <c r="F42" i="4"/>
  <c r="F43" i="4"/>
  <c r="F44" i="4"/>
  <c r="F45" i="4"/>
  <c r="F39" i="4"/>
  <c r="F26" i="4"/>
  <c r="F27" i="4"/>
  <c r="F28" i="4"/>
  <c r="F29" i="4"/>
  <c r="F30" i="4"/>
  <c r="F31" i="4"/>
  <c r="F32" i="4"/>
  <c r="F33" i="4"/>
  <c r="F34" i="4"/>
  <c r="F35" i="4"/>
  <c r="F25" i="4"/>
  <c r="F23" i="4"/>
  <c r="F22" i="4"/>
  <c r="F15" i="4"/>
  <c r="F16" i="4"/>
  <c r="F17" i="4"/>
  <c r="F18" i="4"/>
  <c r="F14" i="4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6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14" i="3"/>
  <c r="F99" i="3"/>
  <c r="F100" i="3"/>
  <c r="F101" i="3"/>
  <c r="F102" i="3"/>
  <c r="F103" i="3"/>
  <c r="F104" i="3"/>
  <c r="F105" i="3"/>
  <c r="F106" i="3"/>
  <c r="F107" i="3"/>
  <c r="F108" i="3"/>
  <c r="F109" i="3"/>
  <c r="F98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66" i="3"/>
  <c r="F64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43" i="3"/>
  <c r="F29" i="3"/>
  <c r="F30" i="3"/>
  <c r="F31" i="3"/>
  <c r="F32" i="3"/>
  <c r="F33" i="3"/>
  <c r="F34" i="3"/>
  <c r="F35" i="3"/>
  <c r="F36" i="3"/>
  <c r="F37" i="3"/>
  <c r="F38" i="3"/>
  <c r="F39" i="3"/>
  <c r="F28" i="3"/>
  <c r="F14" i="3"/>
  <c r="F15" i="3"/>
  <c r="F16" i="3"/>
  <c r="F17" i="3"/>
  <c r="F18" i="3"/>
  <c r="F19" i="3"/>
  <c r="F20" i="3"/>
  <c r="F21" i="3"/>
  <c r="F22" i="3"/>
  <c r="F23" i="3"/>
  <c r="F13" i="3"/>
  <c r="F192" i="2"/>
  <c r="F193" i="2" s="1"/>
  <c r="F185" i="2"/>
  <c r="F186" i="2"/>
  <c r="F187" i="2"/>
  <c r="F188" i="2"/>
  <c r="F184" i="2"/>
  <c r="F178" i="2"/>
  <c r="F179" i="2"/>
  <c r="F180" i="2"/>
  <c r="F177" i="2"/>
  <c r="F110" i="3" l="1"/>
  <c r="F95" i="3"/>
  <c r="F109" i="4"/>
  <c r="F99" i="4"/>
  <c r="F83" i="4"/>
  <c r="F77" i="4"/>
  <c r="F65" i="4"/>
  <c r="F58" i="4"/>
  <c r="F46" i="4"/>
  <c r="F36" i="4"/>
  <c r="F19" i="4"/>
  <c r="F40" i="3"/>
  <c r="F184" i="3"/>
  <c r="F161" i="3"/>
  <c r="F24" i="3"/>
  <c r="F189" i="2"/>
  <c r="F181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48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03" i="2"/>
  <c r="F101" i="2"/>
  <c r="F95" i="2"/>
  <c r="F96" i="2"/>
  <c r="F97" i="2"/>
  <c r="F98" i="2"/>
  <c r="F99" i="2"/>
  <c r="F100" i="2"/>
  <c r="F94" i="2"/>
  <c r="F79" i="2"/>
  <c r="F80" i="2"/>
  <c r="F81" i="2"/>
  <c r="F82" i="2"/>
  <c r="F83" i="2"/>
  <c r="F84" i="2"/>
  <c r="F85" i="2"/>
  <c r="F86" i="2"/>
  <c r="F87" i="2"/>
  <c r="F88" i="2"/>
  <c r="F89" i="2"/>
  <c r="F78" i="2"/>
  <c r="F65" i="2"/>
  <c r="F66" i="2"/>
  <c r="F67" i="2"/>
  <c r="F68" i="2"/>
  <c r="F69" i="2"/>
  <c r="F70" i="2"/>
  <c r="F71" i="2"/>
  <c r="F72" i="2"/>
  <c r="F73" i="2"/>
  <c r="F74" i="2"/>
  <c r="F64" i="2"/>
  <c r="F49" i="2"/>
  <c r="F50" i="2"/>
  <c r="F51" i="2"/>
  <c r="F52" i="2"/>
  <c r="F53" i="2"/>
  <c r="F54" i="2"/>
  <c r="F55" i="2"/>
  <c r="F56" i="2"/>
  <c r="F57" i="2"/>
  <c r="F58" i="2"/>
  <c r="F59" i="2"/>
  <c r="F60" i="2"/>
  <c r="F48" i="2"/>
  <c r="F39" i="2"/>
  <c r="F40" i="2"/>
  <c r="F41" i="2"/>
  <c r="F42" i="2"/>
  <c r="F43" i="2"/>
  <c r="F38" i="2"/>
  <c r="F34" i="2"/>
  <c r="F33" i="2"/>
  <c r="F31" i="2"/>
  <c r="F29" i="2"/>
  <c r="F21" i="2"/>
  <c r="F22" i="2"/>
  <c r="F23" i="2"/>
  <c r="F24" i="2"/>
  <c r="F25" i="2"/>
  <c r="F20" i="2"/>
  <c r="F18" i="2"/>
  <c r="F16" i="2"/>
  <c r="F14" i="2"/>
  <c r="F173" i="2" l="1"/>
  <c r="F145" i="2"/>
  <c r="F90" i="2"/>
  <c r="F75" i="2"/>
  <c r="F35" i="2"/>
  <c r="F26" i="2"/>
  <c r="F61" i="2"/>
  <c r="F44" i="2"/>
</calcChain>
</file>

<file path=xl/sharedStrings.xml><?xml version="1.0" encoding="utf-8"?>
<sst xmlns="http://schemas.openxmlformats.org/spreadsheetml/2006/main" count="1110" uniqueCount="633">
  <si>
    <t>Količina</t>
  </si>
  <si>
    <t>TEPTALNI STROJI</t>
  </si>
  <si>
    <t>FILTER OLJA</t>
  </si>
  <si>
    <t>HU 12140 X</t>
  </si>
  <si>
    <t>OX 168 D</t>
  </si>
  <si>
    <t>FILTER GORIVA</t>
  </si>
  <si>
    <t>KX 80 D</t>
  </si>
  <si>
    <t>PU 999/1X</t>
  </si>
  <si>
    <t>FILTER ZRAKA</t>
  </si>
  <si>
    <t>BS01-111</t>
  </si>
  <si>
    <t>JERMEN</t>
  </si>
  <si>
    <t>XPB 1400</t>
  </si>
  <si>
    <t>JERMEN (ORIGINAL MERCEDES)</t>
  </si>
  <si>
    <t>12 PK 2138</t>
  </si>
  <si>
    <t>NAPENJALEC JERMENA</t>
  </si>
  <si>
    <t>S9501</t>
  </si>
  <si>
    <t>CEV HLADILNIKA ZRAKA</t>
  </si>
  <si>
    <t>P5612</t>
  </si>
  <si>
    <t>TURBO</t>
  </si>
  <si>
    <t>VODNA ČRPALKA</t>
  </si>
  <si>
    <t>OX 1740</t>
  </si>
  <si>
    <t>FA 5595 ECO</t>
  </si>
  <si>
    <t>KX 67/2D</t>
  </si>
  <si>
    <t>FA 555 4 ECO</t>
  </si>
  <si>
    <t>LX 271</t>
  </si>
  <si>
    <t>8PK 1750</t>
  </si>
  <si>
    <t>HIDRAVLJIČNA CEV 4SH 25X 1010 CAT1,7/16</t>
  </si>
  <si>
    <t>HIDRAVLJIČNA CEV 4SH 25X 1250SFL54CAT11/16</t>
  </si>
  <si>
    <t>HIDRAVLJIČNA CEV 2SN 12X 1250 DKOL DKR1/2</t>
  </si>
  <si>
    <t>HIDRAVLJIČNA CEV 2TE 10X450</t>
  </si>
  <si>
    <t>HIDRAVLJIČNA CEV 2SN0X950 DKOS DKOS 9020</t>
  </si>
  <si>
    <t>HIDRAVLJIČNA CEV 2 SN8X750 DKOL90 DKOS20</t>
  </si>
  <si>
    <t>LEŽAJ LM102949</t>
  </si>
  <si>
    <t>LM102949</t>
  </si>
  <si>
    <t>LEŽAJ LM102910</t>
  </si>
  <si>
    <t>LM102910</t>
  </si>
  <si>
    <t>LEŽAJ 32006X</t>
  </si>
  <si>
    <t>32006X</t>
  </si>
  <si>
    <t>LEŽAJ LM501310</t>
  </si>
  <si>
    <t>LM501310</t>
  </si>
  <si>
    <t>LEŽAJ 6208 C3</t>
  </si>
  <si>
    <t>6208 C3</t>
  </si>
  <si>
    <t>LEŽAJ 30308</t>
  </si>
  <si>
    <t>LEŽAJ 33211</t>
  </si>
  <si>
    <t>LEŽAJ 32305</t>
  </si>
  <si>
    <t>LEŽAJ GE 30-FO 2RS</t>
  </si>
  <si>
    <t>GE 30-FO 2RS</t>
  </si>
  <si>
    <t>LEŽAJ GE 30-NO 2RS</t>
  </si>
  <si>
    <t>GE 30-NO 2RS</t>
  </si>
  <si>
    <t>OSNO TESNILO 75-60-10</t>
  </si>
  <si>
    <t>75-60-10</t>
  </si>
  <si>
    <t>OSNO TESNILO 75-60-8</t>
  </si>
  <si>
    <t>75-60-8</t>
  </si>
  <si>
    <t>OSNO TESNILO 55-75-10</t>
  </si>
  <si>
    <t>55-75-10</t>
  </si>
  <si>
    <t>LEŽAJ 30209</t>
  </si>
  <si>
    <t>LEŽAJ 33206</t>
  </si>
  <si>
    <t>LEŽAJ 32207</t>
  </si>
  <si>
    <t>LEŽAJ 32205</t>
  </si>
  <si>
    <t>LEŽAJ 6303</t>
  </si>
  <si>
    <t>LEŽAJ LM501349</t>
  </si>
  <si>
    <t>LM501349</t>
  </si>
  <si>
    <t>OSNO TESNILO 60-90-8</t>
  </si>
  <si>
    <t>60-90-8</t>
  </si>
  <si>
    <t>OSNO TESNILO 45-75-10</t>
  </si>
  <si>
    <t>45-75-10</t>
  </si>
  <si>
    <t>OSNO TESNILO 240-270-15/14</t>
  </si>
  <si>
    <t>240-270-15/14</t>
  </si>
  <si>
    <t>VAROVALKA 10A</t>
  </si>
  <si>
    <t>VAROVALKA 20A</t>
  </si>
  <si>
    <t>VAROVALKA 25A</t>
  </si>
  <si>
    <t>ŽARNICA 24V H1</t>
  </si>
  <si>
    <t>ŽARNICA 24V H3</t>
  </si>
  <si>
    <t>ŽARNICA 24V 21/5W</t>
  </si>
  <si>
    <t>ŽARNICA 24V 1,2W</t>
  </si>
  <si>
    <t>ROTACIJSKA SVETILKA LED</t>
  </si>
  <si>
    <t>VLOŽEK ŽAROMETA PB300</t>
  </si>
  <si>
    <t>DELOVNI ŽAROMET PB 300</t>
  </si>
  <si>
    <t>AKUMULATOR 12V 180Ah</t>
  </si>
  <si>
    <t>AKUMULATOR 12V 80Ah</t>
  </si>
  <si>
    <t>SPOJKA FREZE (MOŠKA)</t>
  </si>
  <si>
    <t>SPOJKA FREZE (ŽENSKA)</t>
  </si>
  <si>
    <t>HITRA HIDRAVLIČNA SPOJKA</t>
  </si>
  <si>
    <t>R4893</t>
  </si>
  <si>
    <t>R4892</t>
  </si>
  <si>
    <t>KABEL ZA FREZO</t>
  </si>
  <si>
    <t>FINISHER ZAVESICE LEVE</t>
  </si>
  <si>
    <t>203021.02</t>
  </si>
  <si>
    <t>FINISHER ZAVESICE DESNE</t>
  </si>
  <si>
    <t>203021.01</t>
  </si>
  <si>
    <t>FINISHER ZAVESICE RAVNE</t>
  </si>
  <si>
    <t>202002.00</t>
  </si>
  <si>
    <t>ZGLOB FREZE</t>
  </si>
  <si>
    <t>VODILNA OS</t>
  </si>
  <si>
    <t>201916.00</t>
  </si>
  <si>
    <t>KRONSKA MATICA</t>
  </si>
  <si>
    <t>PRIROBNICA ZA VZMET</t>
  </si>
  <si>
    <t>202012-00</t>
  </si>
  <si>
    <t>SPREDNJE NAPENJALNO KOLO</t>
  </si>
  <si>
    <t>201914.00</t>
  </si>
  <si>
    <t>KOLO POLNO</t>
  </si>
  <si>
    <t>POGONSKI ZOBNIK ZA GOSENICO</t>
  </si>
  <si>
    <t>200001.00</t>
  </si>
  <si>
    <t>VOZNA HIDRAVLIČNA ČRPALKA</t>
  </si>
  <si>
    <t>ELASTIČNA SKLOPKA</t>
  </si>
  <si>
    <t>ELEKTROMAGNETNA SKLOPKA</t>
  </si>
  <si>
    <t>LEŽAJ OSI</t>
  </si>
  <si>
    <t>V8802</t>
  </si>
  <si>
    <t>VZMET SPIRALNA</t>
  </si>
  <si>
    <t>ČISTILEC JEKLENICE</t>
  </si>
  <si>
    <t>ČISTILEC JEKLENICE 2</t>
  </si>
  <si>
    <t>SPOJKA ZA JEKLENICO</t>
  </si>
  <si>
    <t>POKROV VITLE</t>
  </si>
  <si>
    <t>NOSILEC KABINE</t>
  </si>
  <si>
    <t>S0433</t>
  </si>
  <si>
    <t>+ VIJAKI</t>
  </si>
  <si>
    <t>ZAPIRALO VRAT LEVO</t>
  </si>
  <si>
    <t>GUMI NOSILEC KABINE</t>
  </si>
  <si>
    <t>FILTER HIDRAVLIKE</t>
  </si>
  <si>
    <t>R1803</t>
  </si>
  <si>
    <t>HIDRAVLIČNI VENTIL</t>
  </si>
  <si>
    <t>R9853</t>
  </si>
  <si>
    <t>TESNILO VENTILA</t>
  </si>
  <si>
    <t>P5006</t>
  </si>
  <si>
    <t>OHIŠJE VENTILA</t>
  </si>
  <si>
    <t>G4159</t>
  </si>
  <si>
    <t>SOLENOID</t>
  </si>
  <si>
    <t>R1330</t>
  </si>
  <si>
    <t>ROKA BRISALCA</t>
  </si>
  <si>
    <t>U1820</t>
  </si>
  <si>
    <t>PRIKAZOVALNIK TEMPERATURE OLJA</t>
  </si>
  <si>
    <t>U5123</t>
  </si>
  <si>
    <t>PRIKAZOVALNIK TEMPERATURE</t>
  </si>
  <si>
    <t>U5117</t>
  </si>
  <si>
    <t>OKENCE ZA HLADILNO TEKOČINO</t>
  </si>
  <si>
    <t>U5135</t>
  </si>
  <si>
    <t>DIODNA PLOŠČA</t>
  </si>
  <si>
    <t>U6816</t>
  </si>
  <si>
    <t>PUMPICA ZA VOLAN</t>
  </si>
  <si>
    <t>P7266</t>
  </si>
  <si>
    <t>NOSILNI CILINDER VOLANA</t>
  </si>
  <si>
    <t>P7267</t>
  </si>
  <si>
    <t>CEV</t>
  </si>
  <si>
    <t>P9107</t>
  </si>
  <si>
    <t>STIKALO ZA FREZO HELLA</t>
  </si>
  <si>
    <t>U6396</t>
  </si>
  <si>
    <t>POKROVČEK ZA STIKALO - RDEČE</t>
  </si>
  <si>
    <t>OKOV Z ŽARNICO ZA STIKALA</t>
  </si>
  <si>
    <t>U6521</t>
  </si>
  <si>
    <t>STIKALO ZA FREZO</t>
  </si>
  <si>
    <t>U6337</t>
  </si>
  <si>
    <t>KONČNO STIKALO ZA ČRPALKE</t>
  </si>
  <si>
    <t>N8501</t>
  </si>
  <si>
    <t>VIJAK PLUGA</t>
  </si>
  <si>
    <t>510575.00</t>
  </si>
  <si>
    <t>8.317.906.000.0</t>
  </si>
  <si>
    <t>NEPOVRATNI VENTIL</t>
  </si>
  <si>
    <t>8.048.175.250.0</t>
  </si>
  <si>
    <t>PESTO SPREDNJE</t>
  </si>
  <si>
    <t>8.241.999.992.0</t>
  </si>
  <si>
    <t>KOLO NAPENJALNO</t>
  </si>
  <si>
    <t>825.24.10.110.06.0</t>
  </si>
  <si>
    <t>TORZIJSKA VZMET NAPENJALNA LEVA</t>
  </si>
  <si>
    <t>825.24.00.113.06.0</t>
  </si>
  <si>
    <t>TORZIJSKA VZMET NAPENJALNA DESNA</t>
  </si>
  <si>
    <t>825.24.00.114.06.0</t>
  </si>
  <si>
    <t>TORZIJSKA VZMET LEVA</t>
  </si>
  <si>
    <t>8.241.999.958.0</t>
  </si>
  <si>
    <t>TORZIJSKA VZMET DESNA</t>
  </si>
  <si>
    <t>8.241.999.959.0</t>
  </si>
  <si>
    <t>POGONSKI ZOBNIK GOSENIC</t>
  </si>
  <si>
    <t>825.25.81.120.01.0</t>
  </si>
  <si>
    <t>LAMELE ZAVOR</t>
  </si>
  <si>
    <t>8.322.192.443.0</t>
  </si>
  <si>
    <t>O-RING ZAVOR</t>
  </si>
  <si>
    <t>8.322.192.447.0</t>
  </si>
  <si>
    <t>8.322.192.446.0</t>
  </si>
  <si>
    <t>ČRPALKA ZA ZAVORE</t>
  </si>
  <si>
    <t>8.048.336.620.0</t>
  </si>
  <si>
    <t>HIDRAVLJIČNA ČRPALKA ZAVOR</t>
  </si>
  <si>
    <t>8.048.442.000.0</t>
  </si>
  <si>
    <t>HIDRAVLJIČNA ČRPALKA VOZNA LEVA</t>
  </si>
  <si>
    <t>8.048.403.000.0</t>
  </si>
  <si>
    <t>HIDRAVLJIČNA ČRPALKA VOZNA DESNA</t>
  </si>
  <si>
    <t>8.048.404.000.0</t>
  </si>
  <si>
    <t>PLOVEC ZA HIDRAVLJIČNO OLJE</t>
  </si>
  <si>
    <t>8.749.080.000.0</t>
  </si>
  <si>
    <t>SERVO VENTILSKI BLOK</t>
  </si>
  <si>
    <t>8.749.152.000.0</t>
  </si>
  <si>
    <t>SEMERING HIDRAVLIČNEGA POGONA</t>
  </si>
  <si>
    <t>8.322.227.596.0</t>
  </si>
  <si>
    <t>SEMERING POGONA</t>
  </si>
  <si>
    <t>8.322.000.624.0</t>
  </si>
  <si>
    <t>VARNOSTNI OBROČEK</t>
  </si>
  <si>
    <t>8.322.192.442.0</t>
  </si>
  <si>
    <t>VARNMOSTNI VENTIL</t>
  </si>
  <si>
    <t>8.026.036.009.0</t>
  </si>
  <si>
    <t>PLOVEC ZA GORIVO</t>
  </si>
  <si>
    <t>825.36.00.190.06.5</t>
  </si>
  <si>
    <t>TIPALO TEMPERATURE OLJA</t>
  </si>
  <si>
    <t>TIPKALO NA ROČKI ZA PLUG</t>
  </si>
  <si>
    <t>7.311.190.000.0</t>
  </si>
  <si>
    <t>KOMBI KETTE EVEREST JEKLENE</t>
  </si>
  <si>
    <t>TRAK NOTRANJI</t>
  </si>
  <si>
    <t>TRAK ZUNANJI</t>
  </si>
  <si>
    <t>LETEV ZA GOSENICE</t>
  </si>
  <si>
    <t>GOSENICE HUSKY ALU</t>
  </si>
  <si>
    <t>KOMBI KETTE ALU</t>
  </si>
  <si>
    <t>LETEV ALU KOMBI</t>
  </si>
  <si>
    <t>LETEV ZA LETNO GOSENICO</t>
  </si>
  <si>
    <t>823.29.74.010.01.0</t>
  </si>
  <si>
    <t>JEKLENICA VITLE 1000M FI11MM</t>
  </si>
  <si>
    <t>S4013</t>
  </si>
  <si>
    <t>ŽIČNIŠKE NAPRAVE</t>
  </si>
  <si>
    <t>Mast NILS ATOMIC RH</t>
  </si>
  <si>
    <t>MAST MOBIL XHP 222</t>
  </si>
  <si>
    <t>OLJE RIPRESS SYNT 150</t>
  </si>
  <si>
    <t>OLJE RIPRESS EP 150</t>
  </si>
  <si>
    <t>OLJE RIPRESS SYNT 220</t>
  </si>
  <si>
    <t>OLJE OMALA S4 GX220</t>
  </si>
  <si>
    <t>HIDRAVLIČNO OLJE TITAN HYD HV 46</t>
  </si>
  <si>
    <t>OLJE NILS ARGOMAC 10W41 POL SINTETIC</t>
  </si>
  <si>
    <t>OLJE HYD-OEL-DOPP-SYNT 70+F (DOPPELMAYER)</t>
  </si>
  <si>
    <t>OLJE TTO 971 PAO ISO VG</t>
  </si>
  <si>
    <t>GU RING 401 382X70/R26</t>
  </si>
  <si>
    <t>10461438 </t>
  </si>
  <si>
    <t>GU RING 401 382X70/R21 MULDE</t>
  </si>
  <si>
    <t>GU RING C-C 257X69/R22 (10461495)</t>
  </si>
  <si>
    <t>SCHLEPPSEIL DM 6,0 (11141151)</t>
  </si>
  <si>
    <t>GU RING OE-C192X 44/R14 (10461455)</t>
  </si>
  <si>
    <t>SPIRALFEDER 50X0,8X14000 (10021076)</t>
  </si>
  <si>
    <t>GUMMIPUFFER D32/L125 EV644 (10019867)</t>
  </si>
  <si>
    <t>ZF D=0,65/DA=6,7/LO=51,0 Z (10017369)</t>
  </si>
  <si>
    <t>BLECH VORNE F.EZV IIMTN (10024738)</t>
  </si>
  <si>
    <t>FILTERELEMENT 0160 D 010 (10007264)</t>
  </si>
  <si>
    <t>BREMSBAND KOMPL.F.EZV (10024741)</t>
  </si>
  <si>
    <t>BRUCHSTAB DM 4,5 L=122 (11456353)</t>
  </si>
  <si>
    <t>UPPER YOKE /DOUBLE HOLE) (PF 2204932)</t>
  </si>
  <si>
    <t>RUBBER BUFFERS (PF 2205145)</t>
  </si>
  <si>
    <t>PAULSTRA SEALS 33X20X8 (PF 2204941)</t>
  </si>
  <si>
    <t>FORREAU PROTECTION POU SUSP. ALU (PF 2204232)</t>
  </si>
  <si>
    <t>LIMITER ROD 1M (PF 22000094)</t>
  </si>
  <si>
    <t>SHEAVE LINER 110X50</t>
  </si>
  <si>
    <t>GUMA D460 LP (51000625)</t>
  </si>
  <si>
    <t>Guma 550D LP (51000433)</t>
  </si>
  <si>
    <t>51000433 </t>
  </si>
  <si>
    <t>GUMA D420 (51000175)</t>
  </si>
  <si>
    <t>GUMA ZA SINHRONOZACIJO SAVA (15100077)</t>
  </si>
  <si>
    <t>SHEAVE LINER DEFL.ROLL 554/550 (15100074)</t>
  </si>
  <si>
    <t>SHEAVE LINER 550D 460/567D (15100145)</t>
  </si>
  <si>
    <t>ROLLER FOR GRIP (15100014)</t>
  </si>
  <si>
    <t>BRAKE LINING (15100232)</t>
  </si>
  <si>
    <t>CONVEYNING TOOTH (4413501)</t>
  </si>
  <si>
    <t>CONVEYNING TOOTH (4214477)</t>
  </si>
  <si>
    <t>SELF LOCKING NUT (20001544)</t>
  </si>
  <si>
    <t>PIN 24/3DX 91.5 20X1,5 (51100022)</t>
  </si>
  <si>
    <t>SPACE WASHER (15100242)</t>
  </si>
  <si>
    <t>CARTIGE MP-FILTER HP 065-1 (17846)</t>
  </si>
  <si>
    <t>FILTER ELEMENT HP065-2 (20100255)</t>
  </si>
  <si>
    <t>FILTER INSERT SOFIMA CH302 (1183870 / 18544))</t>
  </si>
  <si>
    <t>OIL FILTER SOFIMA SPM 302 CV 1 (201000902)</t>
  </si>
  <si>
    <t>SLIDING BEARING IGUS 44/48 D X 20 (20002819)</t>
  </si>
  <si>
    <t>GUIDE PIN 550 (51000432)</t>
  </si>
  <si>
    <t>FILTER ELEMENT HP065-3 (20101010)</t>
  </si>
  <si>
    <t>FILTER INSERT ARGO (44383)</t>
  </si>
  <si>
    <t>DIESEL FILTER IVECO C78 (81001470)</t>
  </si>
  <si>
    <t>PREFILTER IVECO (81001470)</t>
  </si>
  <si>
    <t>OIL FILTER IVECO C78 (81001470)</t>
  </si>
  <si>
    <t>PLANETARY GEAR EM1010 (20100080)</t>
  </si>
  <si>
    <t>V-BELT PULLEY 225/276D X 40 (15100126)</t>
  </si>
  <si>
    <t>GROUNDING STRAP 15x2/265 (20000759)</t>
  </si>
  <si>
    <t>BEARIN G GSM - 6065-60 60/65DX60 (20015583)</t>
  </si>
  <si>
    <t>SLIDING BEARING IGUS 25/28DX25 (20002816)</t>
  </si>
  <si>
    <t>SLIDING BEARING IGUS 30/34DX25 (20002818)</t>
  </si>
  <si>
    <t>SLIDING BEARING IGUS 50/55  (20002820)</t>
  </si>
  <si>
    <t>SLIDING BEAR 5X12.5 25/28DX25 (51104836)</t>
  </si>
  <si>
    <t>WIND DIRECTION SENSOR (20100345)</t>
  </si>
  <si>
    <t>WIND GENERAT. KRIWAN 13N219S30 (20100344)</t>
  </si>
  <si>
    <t>20100344 </t>
  </si>
  <si>
    <t>CARBON BRUSH DC-MOTOR (5501224)</t>
  </si>
  <si>
    <t>BRAKE PAD COMPLETE FERODO (51106261)</t>
  </si>
  <si>
    <t>51106261 </t>
  </si>
  <si>
    <t>SPRING GUIDE 25/45DX391 (51100041)</t>
  </si>
  <si>
    <t>51100041 </t>
  </si>
  <si>
    <t>BELT GATES 2-HC-4250-K ARAMID (20100978)</t>
  </si>
  <si>
    <t>20100978 </t>
  </si>
  <si>
    <t>SLIDING BEARING IGUS 24/27DX25 (20002815)</t>
  </si>
  <si>
    <t>20002815 </t>
  </si>
  <si>
    <t>REMOTE CONTROL OPERATOR MEFLEX (PS006891)</t>
  </si>
  <si>
    <t>PS006891 </t>
  </si>
  <si>
    <t>LINEAR UNIT 2.5 KN 100MM (20100069)</t>
  </si>
  <si>
    <t>20100069 </t>
  </si>
  <si>
    <t>COILED PIN 20001615</t>
  </si>
  <si>
    <t>15000219 </t>
  </si>
  <si>
    <t>BUSHING GONDOLA (15000219)</t>
  </si>
  <si>
    <t>SHEAVE 550/590 DXX140 (50000324)</t>
  </si>
  <si>
    <t>50000324 </t>
  </si>
  <si>
    <t>KARDAN EL. MOTOR</t>
  </si>
  <si>
    <t>6309 2RSR (KKŽ)</t>
  </si>
  <si>
    <t>6311 2RSR  (KKŽ)</t>
  </si>
  <si>
    <t>6314 2RSR  (KKŽ)</t>
  </si>
  <si>
    <t>6311 2RSR</t>
  </si>
  <si>
    <t>6305 2RSR  (RADVANJE, POŠTELA, SLEME, STOLP)</t>
  </si>
  <si>
    <t>6205 2RSR  (OREL, RUŠKA, ŽIGART, COJZA, PARTIZANKA)</t>
  </si>
  <si>
    <t>6204 2RSR  (AREŠKA)</t>
  </si>
  <si>
    <t>6203 2RSR (BOLFENK, VIDEC)</t>
  </si>
  <si>
    <t>6202 2RSR (TRAK)</t>
  </si>
  <si>
    <t>30207   (C1)</t>
  </si>
  <si>
    <t>6206 2RSR</t>
  </si>
  <si>
    <t>6306 2RSR</t>
  </si>
  <si>
    <t>ODKLOPNIK 4P3D TM160D VIGIMH COMPACT NSX160B</t>
  </si>
  <si>
    <t>SE.LV430350</t>
  </si>
  <si>
    <t>ODKLOPNIK 4P4D TM160D VIGIMH COMPACT NSX160B</t>
  </si>
  <si>
    <t>SE.LV430360</t>
  </si>
  <si>
    <t>ODKLOPNIK 4P3D TM250D VIGI MH NSX250B</t>
  </si>
  <si>
    <t>SE.LV431910</t>
  </si>
  <si>
    <t>ODKLOPNIK 4P4D TM250D VIGI MH NSX250B</t>
  </si>
  <si>
    <t>SE.LV431960</t>
  </si>
  <si>
    <t>ODKLOPNIK 4P3D TM160D VIGI MH NSX160F</t>
  </si>
  <si>
    <t>SE.LV430940</t>
  </si>
  <si>
    <t>ODKLOPNIK 4P4D TM160D VIGI MH NSX160F</t>
  </si>
  <si>
    <t>SE.LV430950</t>
  </si>
  <si>
    <t>ODKLOPNIK 4P3D TM250D VIGI MH NSX250F</t>
  </si>
  <si>
    <t>SE.LV431940</t>
  </si>
  <si>
    <t>ODKLOPNIK 4P4D TM250D VIGI MH NSX250F</t>
  </si>
  <si>
    <t>SE.LV431950</t>
  </si>
  <si>
    <t>POKROV PRIKLJ. SPONK NIZEK 4P NSX100-250</t>
  </si>
  <si>
    <t>SE.LV429516</t>
  </si>
  <si>
    <t>INŠT. ODKLOPNIK ACTI9 iC60H 1P 10A C</t>
  </si>
  <si>
    <t>SE.A9F84110</t>
  </si>
  <si>
    <t>INŠT. ODKLOPNIK ACTI9 iC60H 1P 16A C</t>
  </si>
  <si>
    <t>SE.A9F84116</t>
  </si>
  <si>
    <t>INŠT. ODKLOPNIK ACTI9 iC60H 3P 10A C</t>
  </si>
  <si>
    <t>SE.A9F84310</t>
  </si>
  <si>
    <t>INŠT. ODKLOPNIK ACTI9 iC60H 3P 16A C</t>
  </si>
  <si>
    <t>SE.A9F84316</t>
  </si>
  <si>
    <t>RELE VTIČNI 4P LED 24 V DC</t>
  </si>
  <si>
    <t>SE.RXM4AB2BD</t>
  </si>
  <si>
    <t>PODNOŽJE RXM 4P ODVOJENI PRIK.</t>
  </si>
  <si>
    <t>SE.RXZE2S114M</t>
  </si>
  <si>
    <t>RELE VTIČNI 4P LED 230 V AC</t>
  </si>
  <si>
    <t>SE.RXM4AB2P7</t>
  </si>
  <si>
    <t>TIPKA</t>
  </si>
  <si>
    <t>SE.XB4BA21</t>
  </si>
  <si>
    <t>SVETILKA SIG. 230V AC LED ZELENA</t>
  </si>
  <si>
    <t>SE.XB4BVM3</t>
  </si>
  <si>
    <t>SVETILKA SIG. 24V AC/DC LED RDEČA</t>
  </si>
  <si>
    <t>SE.XB4BVB4</t>
  </si>
  <si>
    <t>SVETILKA SIG. ZELEN 230VAC 1NO 1NC</t>
  </si>
  <si>
    <t>SE.XB4BW33M5</t>
  </si>
  <si>
    <t>SVETILKA SIG. RDEČ 24VAC/DC LED 1NO1NC</t>
  </si>
  <si>
    <t>SE.XB4BW34B5</t>
  </si>
  <si>
    <t>BLOK KONTAKTNI NO</t>
  </si>
  <si>
    <t>SE.ZBE101</t>
  </si>
  <si>
    <t>BLOK KONTAKTNI NC</t>
  </si>
  <si>
    <t>SE.ZBE102</t>
  </si>
  <si>
    <t>GOBASTA TIPKA ZA  ZAUSTAVLJANJE  V SILI</t>
  </si>
  <si>
    <t>SE.XB4BS8445</t>
  </si>
  <si>
    <t>VARNOSTNI MOD ESTOP 3S24V</t>
  </si>
  <si>
    <t>SE.XPSAF5130</t>
  </si>
  <si>
    <t>OHIŠJE IZKLOP V SILI TIPKA 2NC RDEČI</t>
  </si>
  <si>
    <t>SE.XALK178F</t>
  </si>
  <si>
    <t>VIGI MODUL ZA iC60 4P 63A 30mA TIP A</t>
  </si>
  <si>
    <t>SE.A9V51463</t>
  </si>
  <si>
    <t>VIGI MODUL ZA iC60 4P 63A 100mA TIP A</t>
  </si>
  <si>
    <t>SE.A9V22463</t>
  </si>
  <si>
    <t>INŠT. ODKLOPNIK ACTI9 iC60H 4P 63A C</t>
  </si>
  <si>
    <t>SE.A9F84463</t>
  </si>
  <si>
    <t>PREN. ODVODNIK PRF1 12,5r 3P TIP1+2</t>
  </si>
  <si>
    <t>SE.A9L16633</t>
  </si>
  <si>
    <t>PREN. ODVO. iQUICK PRD 40r 3P S SIG.</t>
  </si>
  <si>
    <t>SE.A9L16293</t>
  </si>
  <si>
    <t>ISFT100 VAROVALČNI LOČ. 1,5..50MM2</t>
  </si>
  <si>
    <t>SE.LV480800</t>
  </si>
  <si>
    <t>ISFT100N STIKALO ZBIRAL. 60MM</t>
  </si>
  <si>
    <t>SE.LV480752</t>
  </si>
  <si>
    <t>ISFT160 VAROVALČNI LOČ. 60MM SISTEM M8</t>
  </si>
  <si>
    <t>SE.LV480803</t>
  </si>
  <si>
    <t>ISFT160 VAROVALČNI LOČ. 2,5..95MM2</t>
  </si>
  <si>
    <t>SE.LV480802</t>
  </si>
  <si>
    <t>FUPACT 160A, ZBIRAL. 60 MM 95M</t>
  </si>
  <si>
    <t>SE.LV480851</t>
  </si>
  <si>
    <t>TALILNI VLOŽEK DIN00 GG 125A</t>
  </si>
  <si>
    <t>SE.DF2FGN125</t>
  </si>
  <si>
    <t>TALILNI VLOŽEK DIN00 GG 25A</t>
  </si>
  <si>
    <t>SE.DF2FGN25</t>
  </si>
  <si>
    <t>TALILNI VLOŽEK DIN00 GG 32A</t>
  </si>
  <si>
    <t>SE.DF2FGN32</t>
  </si>
  <si>
    <t>TALILNI VLOŽEK DIN00 GG 40A</t>
  </si>
  <si>
    <t>SE.DF2FGN40</t>
  </si>
  <si>
    <t>TALILNI VLOŽEK DIN00 GG 50A</t>
  </si>
  <si>
    <t>SE.DF2FGN50</t>
  </si>
  <si>
    <t>TALILNI VLOŽEK DIN00 GG 63A</t>
  </si>
  <si>
    <t>SE.DF2FGN63</t>
  </si>
  <si>
    <t>TALILNI VLOŽEK DIN00 GG 80A</t>
  </si>
  <si>
    <t>SE.DF2FGN80</t>
  </si>
  <si>
    <t>TALILNI VLOŽEK DIN00 GG 100A</t>
  </si>
  <si>
    <t>SE.DF2FGN100</t>
  </si>
  <si>
    <t>TALILNI VLOŽEK DIN00 GG 160A</t>
  </si>
  <si>
    <t>SE.DF2FGN160</t>
  </si>
  <si>
    <t>FREK. PRET. IP21 18,5KW 400V/480V</t>
  </si>
  <si>
    <t>SE.ATV930D18N4</t>
  </si>
  <si>
    <t>FREKVENČNI PRETVORNIK 1,5KW 500V 3P EMC</t>
  </si>
  <si>
    <t>SE.ATV312HU15N4</t>
  </si>
  <si>
    <t>SIPLUS ET200S IM151 HF -25 ... +60 DEGREES C BASED ON 6ES7151-1BA02-0AB0</t>
  </si>
  <si>
    <t>SIE.6AG1151-1BA02-2AB0</t>
  </si>
  <si>
    <t>SIPLUS ET200S PM-E DC 24V WITH DIAGNOSTICS -40 ... +70 DEGREES C WITH CONFORMAL COATING BASED ON 6ES7138-4CA01-0AA0</t>
  </si>
  <si>
    <t>SIE.6AG1138-4CA01-2AA0</t>
  </si>
  <si>
    <t>SIPLUS ET200S EM 4DI HF -25...+70 DEGREES C BASED ON 6ES7131-4BD01-0AB0 5 PIECES PER PACKAGING UNIT</t>
  </si>
  <si>
    <t>SIE.6AG1131-4BD01-7AB0</t>
  </si>
  <si>
    <t>SIPLUS ET200S 2DO HF -25 ... +70 DEGREES C BASED ON 6ES7132-4BB31-0AB0 5 PIECES PER PACKAGING UNIT</t>
  </si>
  <si>
    <t>SIE.6AG1132-4BB31-7AB0</t>
  </si>
  <si>
    <t>SIPLUS ET200S EM 4DO STANDARD -25 ... +70 DEGREES C WITH CONFORMAL COATING BASED ON 6ES7132-4BD02-0AA0 . ELECTRONIC MODULE 24V/0.5A DC WIDTH: 15MM 5 PIECES PER PACKAGING UNIT</t>
  </si>
  <si>
    <t>SIE.6AG1132-4BD02-7AA0</t>
  </si>
  <si>
    <t>SIPLUS ET200S EM 2AI STANDARD U -25 ... +60 DEGREES C BASED ON 6ES7134-4FB01-0AB0</t>
  </si>
  <si>
    <t>SIE.6AG1134-4FB01-2AB0</t>
  </si>
  <si>
    <t>SIPLUS ET200S F-DI 24V PROFISAF -25 ... +60 DEGREES C WITH CONFORMAL COATING BASED ON 6ES7138-4FA05-0AB0 . ELECTRON. MODULE F. ET200S, 4/8 F-DI PROFISAFE, 24V DC, 30 MM WIDTH UP TO CATEGORY 4 (EN954-1)/ SIL3 (IEC61508)/PLE (ISO13849), ALSO USEABLE IN PROFINET- NETWORK WITH IM151-3 HF</t>
  </si>
  <si>
    <t>SIE.6AG1138-4FA05-2AB0</t>
  </si>
  <si>
    <t>SIMATIC DP, TERMINAL MODULE TM-E30C46-A1 FOR ET 200S FOR ELECTRONIC MODULES 30MM WIDE,SPRING-LOAD TERMINALS 4X6 TERMINAL CONNECTIONS WITH TERMINAL LEAD TO AUX1, AUX1 IN LINE,</t>
  </si>
  <si>
    <t>SIE.6ES7193-4CF50-0AA0</t>
  </si>
  <si>
    <t>SIMATIC DP, TERMINAL MODULE TM-P15C23-A0 FOR ET 200S FOR POWER MODULES 15MM WIDE,SPRING-LOAD TERMINALS (CAGE CLAMP), 2X3 TERMINAL CONNECTIONS WITH TERMINAL LEAD TO AUX1, AUX1 INTERRUPTED</t>
  </si>
  <si>
    <t>SIE.6ES7193-4CD30-0AA0</t>
  </si>
  <si>
    <t>SIMATIC DP, 5 UNIVERSAL TERMINAL MODULES TM-E15C26-A1 FOR ET 200S FOR ELECTRONIC MODULES 15MM WIDE, CAGE CLAMP TERMINALS 2X6 TERMINAL CONNECTIONS WITH TERMINAL LEAD TO AUX1, AUX1 IN LINE, 5 PIECES PER PACKAGING UNIT</t>
  </si>
  <si>
    <t>SIE.6ES7193-4CA50-0AA0</t>
  </si>
  <si>
    <t>SIE.6EP1332-2BA20</t>
  </si>
  <si>
    <t>SIE.6EP1333-2BA20</t>
  </si>
  <si>
    <t>SIE.6EP1334-2BA20</t>
  </si>
  <si>
    <t>TRANSFORMATOR 230-400/230V 100W</t>
  </si>
  <si>
    <t>SE.ABL6TS10U</t>
  </si>
  <si>
    <t>TRANSFORMATOR 230-400/24V 100VA</t>
  </si>
  <si>
    <t>SE.ABL6TS10B</t>
  </si>
  <si>
    <t>ZASNEŽEVANJE</t>
  </si>
  <si>
    <t>FILTER ZA VODO</t>
  </si>
  <si>
    <t>ŠOBA ZA ATOMIZER</t>
  </si>
  <si>
    <t>ŠOBA DOLGA</t>
  </si>
  <si>
    <t>016-F</t>
  </si>
  <si>
    <t>ŠOBA KRATKA</t>
  </si>
  <si>
    <t>016-E</t>
  </si>
  <si>
    <t>GRELEC VENCA 1670W</t>
  </si>
  <si>
    <t>018C</t>
  </si>
  <si>
    <t>FILT-00177</t>
  </si>
  <si>
    <t>ŠOBA ZA NUKLEATOR</t>
  </si>
  <si>
    <t>DUSE-00097</t>
  </si>
  <si>
    <t>FILTER ZA NUKLEATOR</t>
  </si>
  <si>
    <t>FILT-00217</t>
  </si>
  <si>
    <t>ŠOBA TITAN</t>
  </si>
  <si>
    <t>DUSE-00100</t>
  </si>
  <si>
    <t>MANOMETER</t>
  </si>
  <si>
    <t>MESS-00077</t>
  </si>
  <si>
    <t>ELEKTROMAGENTNI VENTIL TITAN</t>
  </si>
  <si>
    <t>VENT-01180</t>
  </si>
  <si>
    <t>LOPATICA VENTILATORJA</t>
  </si>
  <si>
    <t>SCAU-00030</t>
  </si>
  <si>
    <t>SENZOR TEMPERATURE ZRAKA</t>
  </si>
  <si>
    <t>MESS-00280</t>
  </si>
  <si>
    <t>VENTILATOR VREMENSKE POSTAJE</t>
  </si>
  <si>
    <t>ELEK-02252</t>
  </si>
  <si>
    <t>KRMILNI RAČUNALNIK</t>
  </si>
  <si>
    <t>ELEK-01769</t>
  </si>
  <si>
    <t>NAPAJALNIK 100W 24VDC 4,5A</t>
  </si>
  <si>
    <t>ELEK-01933</t>
  </si>
  <si>
    <t>RELEKARTA</t>
  </si>
  <si>
    <t>LEIT-00137</t>
  </si>
  <si>
    <t>SOFTSTARTER 25A</t>
  </si>
  <si>
    <t>ELEK-01846</t>
  </si>
  <si>
    <t>ŠOBA ZA ATOMIZER - POKROV</t>
  </si>
  <si>
    <t>ŠOBA ZA ATOMIZER - NASTAVEK</t>
  </si>
  <si>
    <t>ŠOBA ZA VODO</t>
  </si>
  <si>
    <t>KOMPRESOR</t>
  </si>
  <si>
    <t>ELEKTROMAGENTNI VENTIL - OHIŠJE (BREZ TULJAVE)</t>
  </si>
  <si>
    <t>TULJAVA ELEKTROMAGNETNEGA VENTILA</t>
  </si>
  <si>
    <t>22WF600107</t>
  </si>
  <si>
    <t>O-RING ZA FILTER 60,04X1,78 Shore70</t>
  </si>
  <si>
    <t>SKEG0022</t>
  </si>
  <si>
    <t>FILTER ZA NUKLEATOR 300qm</t>
  </si>
  <si>
    <t>SKEN1008</t>
  </si>
  <si>
    <t>ŠOBA NUKLEATOR</t>
  </si>
  <si>
    <t>SKEN1003</t>
  </si>
  <si>
    <t>POKROVČEK NUKLEATORJA</t>
  </si>
  <si>
    <t>SKAE081001</t>
  </si>
  <si>
    <t>ŠOBA FOURJET 5/50</t>
  </si>
  <si>
    <t>SKED008301</t>
  </si>
  <si>
    <t>ŠOBA FOURJET 10/50</t>
  </si>
  <si>
    <t>SKED008101</t>
  </si>
  <si>
    <t>VENTILATOR 24V</t>
  </si>
  <si>
    <t>SKAT017002</t>
  </si>
  <si>
    <t>HYDROMAT W3</t>
  </si>
  <si>
    <t>WHPN021002</t>
  </si>
  <si>
    <t>HIDRANT DN2" PN80 Dolžine do 1m</t>
  </si>
  <si>
    <t>TEFLONSKI VLOŽEK ZA HIDRANT</t>
  </si>
  <si>
    <t>KOLO OZ. ROČICA ZA ODPIRANJE IN ZAPIRANJE HIDRANTA</t>
  </si>
  <si>
    <t>NASTAVEK ZA ELEKTROMOTORNI POGON DEMACLENKO</t>
  </si>
  <si>
    <t>NASTAVEK ZA ELEKTROMOTORNI POGON  SHERPA</t>
  </si>
  <si>
    <t>NADZEMNA PRIKLJUČNA ELEKTROOMARICA</t>
  </si>
  <si>
    <t>ELKO6316A</t>
  </si>
  <si>
    <t>PODSTAVEK ZA PRIKLJUČNO ELEKTROMARICO</t>
  </si>
  <si>
    <t>CKL450</t>
  </si>
  <si>
    <t>VTIČNICA CEE 63A/5/380V IP67 ZA PRIKLJUČNO OMARICO</t>
  </si>
  <si>
    <t>PCE 435-6fc</t>
  </si>
  <si>
    <t>KROGLIČNI VENTIL DN2" PN60 NN/NN</t>
  </si>
  <si>
    <t>ČRPALKA Q=45l/s H=400m P=275kW KSB MULTITEC</t>
  </si>
  <si>
    <t>SKLOPKA ZA ČRPALKO MULTITEC IN MOTOR BAUMUELLER 275kW</t>
  </si>
  <si>
    <t>PREDČRPALKA 50-70l/s 10 bar z motorjem na okvirju</t>
  </si>
  <si>
    <t>Npr. SCHRACK:</t>
  </si>
  <si>
    <t>RCCB STIKALO 100A/4/0,1A</t>
  </si>
  <si>
    <t>BC000110</t>
  </si>
  <si>
    <t>RCCB STIKALO 25A/2/0,03A</t>
  </si>
  <si>
    <t>BC002203</t>
  </si>
  <si>
    <t>AVTOMATSKA VAROVALKA C16A/1</t>
  </si>
  <si>
    <t>BM017116</t>
  </si>
  <si>
    <t>VAROVALNI VLOŽEK NV00 63A</t>
  </si>
  <si>
    <t>ISP00063</t>
  </si>
  <si>
    <t>MOTORSKO ZAŠČITNO STIKALO 5,5kW 400V 10-16A</t>
  </si>
  <si>
    <t>BE400311</t>
  </si>
  <si>
    <t>MOTORSKO ZAŠČITNO STIKALO 25-40A/3</t>
  </si>
  <si>
    <t>BE400313</t>
  </si>
  <si>
    <t>MOTORSKO ZAŠČITNO STIKALO 6,3-10A/3</t>
  </si>
  <si>
    <t>BE400310</t>
  </si>
  <si>
    <t>XT484LC4</t>
  </si>
  <si>
    <t>OSTALO</t>
  </si>
  <si>
    <t>METALHALOGENA SIJALKA HQI 1000W/T/S</t>
  </si>
  <si>
    <t>METALHALOGENA SIJALKA HQI 2000W/T/S</t>
  </si>
  <si>
    <t>VŽIGNA NAPRAVA (IGNITOR) 1000W</t>
  </si>
  <si>
    <t>VŽIGNA NAPRAVA (IGNITOR) 2000W</t>
  </si>
  <si>
    <t>PREDSTIKALNE NAPRAVE (DUŠILKA, KONDENZATORJI, VAROVALKA) 1000W</t>
  </si>
  <si>
    <t>PREDSTIKALNE NAPRAVE (DUŠILKA, KONDENZATORJI, VAROVALKA) 2000W</t>
  </si>
  <si>
    <t>ASIMETRIČNI REFLEKTOR 1000W</t>
  </si>
  <si>
    <t>ASIMETRIČNI REFLEKTOR 2000W</t>
  </si>
  <si>
    <t>KONZOLA ZA REFLEKTORJE</t>
  </si>
  <si>
    <t>IMPREGNIRAN LESENI DROG H=12M</t>
  </si>
  <si>
    <t>IMPREGNIRAN LESENI DROG H=16M</t>
  </si>
  <si>
    <t>IMPREGNIRAN LESENI DROG H=18M</t>
  </si>
  <si>
    <t>BETONSKI DROGOVNIK VA</t>
  </si>
  <si>
    <t>Kabel NAYY-J 3x240+120qmm</t>
  </si>
  <si>
    <t>Kabel NAYY-J 1G120</t>
  </si>
  <si>
    <t>KABEL H07RN-F 5G25</t>
  </si>
  <si>
    <t>KABEL H07RN-F 5G16</t>
  </si>
  <si>
    <t>SITOP PSU100S 24 V/2.5 A STABILIZED POWER SUPPLY INPUT: 120/230 V AC OUTPUT: 24 V/2.5 A DC</t>
  </si>
  <si>
    <t>SITOP PSU100S 24 V/5 A STABILIZED POWER SUPPLY INPUT: 120/230 V AC OUTPUT: 24 V/5 A DC</t>
  </si>
  <si>
    <t>SITOP PSU100S 24 V/10 A STABILIZED POWER SUPPLY INPUT: 120/230 V AC OUTPUT: 24 V/10 A DC</t>
  </si>
  <si>
    <t>CEV PRIKLJUČNA ZA TOP 2" GUMIJASTA, ŽENSKI IN MOŠKI CAMLOCK PRIKLJUČEK, 60 BAR, DOLŽINA 2M</t>
  </si>
  <si>
    <t>CEV PRIKLJUČNA ZA TOP 2" GUMIJASTA, ŽENSKI IN MOŠKI CAMLOCK PRIKLJUČEK, 60 BAR, DOLŽINA 5M</t>
  </si>
  <si>
    <t>PRIKLJUČNI KABEL ZA TOP H07RN- 5x10mm2, Z MOŠKIM IN ŽENSKIM CEE 63A/V/400V IP67 VTIKAČEM OZ. VTIČNICO, DOLŽINA 25M</t>
  </si>
  <si>
    <t>8501013012025</t>
  </si>
  <si>
    <t>Elektromotor Baumueller 275kW DC</t>
  </si>
  <si>
    <t>Krmilnik Simatic za črpališče (CPU, analogne in digitalne kartice, 7" display), vključno s programsko opremo za avtomatsko delovanje črpališča (regulacija po pretoku in tlaku)</t>
  </si>
  <si>
    <t>Usmernik za DC Motor 315kW</t>
  </si>
  <si>
    <t>Dušilka za DC pogon 315kW</t>
  </si>
  <si>
    <t>Elektromotor 315kW AC</t>
  </si>
  <si>
    <t>Frekvenčni regulator 315kW</t>
  </si>
  <si>
    <t>Dušilka za 315kW AC Pogon</t>
  </si>
  <si>
    <t>RELE VTIČNI 4X6A 24VDC</t>
  </si>
  <si>
    <t xml:space="preserve">RELE VTIČNI 2X8A 24VDC </t>
  </si>
  <si>
    <t>RELE VTIČNI 4X6A 24VAC</t>
  </si>
  <si>
    <t>PT570524</t>
  </si>
  <si>
    <t>PT570024</t>
  </si>
  <si>
    <t>LA303235</t>
  </si>
  <si>
    <t>KONTAKTOR 15kW 24VDC</t>
  </si>
  <si>
    <t xml:space="preserve">KONTAKTOR 4,0kW 24VDC </t>
  </si>
  <si>
    <t>LSDD0915</t>
  </si>
  <si>
    <t>CEV PRIKLJUČNA ZA TOP 2", MOŠKI IN ŽENSKI CAMLOCK PRIKLJUČEK 2", 60 BAR, DOLŽINA 20M</t>
  </si>
  <si>
    <t>Enota</t>
  </si>
  <si>
    <t>Kataloška številka</t>
  </si>
  <si>
    <t>SKLOP/ Opis dela</t>
  </si>
  <si>
    <t>kos</t>
  </si>
  <si>
    <t>Cena
(v EUR brez DDV)</t>
  </si>
  <si>
    <t>Vrednost
(v EUR brez DDV)</t>
  </si>
  <si>
    <t>SKUPAJ</t>
  </si>
  <si>
    <t>komplet</t>
  </si>
  <si>
    <t>liter</t>
  </si>
  <si>
    <t>kg</t>
  </si>
  <si>
    <t>meter</t>
  </si>
  <si>
    <t>Konektor moski zenski komplet 10 polni</t>
  </si>
  <si>
    <t>Konektor moski zenski komplet 16 polni</t>
  </si>
  <si>
    <t>Konektor moski zenski komplet 24 polni</t>
  </si>
  <si>
    <t>Originalni in neoriginalni nadomestni deli za motorje</t>
  </si>
  <si>
    <t>Sklop št. 1: Originalni in neoriginalni nadomestni deli za motorje - Mercedes 501LA (Prinoth Everest)</t>
  </si>
  <si>
    <t>Sklop št. 2: Originalni in neoriginalni nadomestni deli za motorje - Mercedes 926LA (PB 300) /  CUMMINS QSL9 (PB 400)</t>
  </si>
  <si>
    <t>Sklop št. 3: Originalni in neoriginalni nadomestni deli hidravličnih sklopov</t>
  </si>
  <si>
    <t>Originalni in neoriginalni ležaji in tesnila</t>
  </si>
  <si>
    <t>Sklop št. 4: Originalni in neoriginalni ležaji in tesnila - Prinoth</t>
  </si>
  <si>
    <t>Sklop št. 5: Originalni in neoriginalni ležaji in tesnila - Kasbohrer</t>
  </si>
  <si>
    <t>Sklop št. 6: Originalni in neoriginalni nadomestni deli električnih sklopov</t>
  </si>
  <si>
    <t xml:space="preserve">Specifični originalni nadomestni deli teptalnih strojev </t>
  </si>
  <si>
    <t>Sklop št. 7: Specifični originalni nadomestni deli teptalnih strojev - Prinoth</t>
  </si>
  <si>
    <t>Sklop št. 8: Specifični originalni nadomestni deli teptalnih strojev - Kaesbohrer</t>
  </si>
  <si>
    <t>Originalni in neoriginalni deli gosenic in vitel</t>
  </si>
  <si>
    <t>Sklop št. 9: Originalni in neoriginalni deli gosenic in vitel - Gosenice in deli gosenic za Prinoth</t>
  </si>
  <si>
    <t>Sklop št. 10: Originalni in neoriginalni deli gosenic in vitel - Gosenice in deli gosenic za Kasbohrer PB300/PB400</t>
  </si>
  <si>
    <t xml:space="preserve">Sklop št. 11: Originalni in neoriginalni deli gosenic in vitel - Deli za vitle </t>
  </si>
  <si>
    <t>Sklop št. 12: Olja in maziva za žičniške naprave</t>
  </si>
  <si>
    <t>Originalni nadomestni deli žičniških naprav</t>
  </si>
  <si>
    <t>Sklop št. 13: Originalni nadomestni deli žičniških naprav - Doppelmayer</t>
  </si>
  <si>
    <t>Sklop št. 14: Originalni nadomestni deli žičniških naprav - Leitner/Poma</t>
  </si>
  <si>
    <t>Sklop št. 15: Ležaji (SKF ali FAG)</t>
  </si>
  <si>
    <t>Elektromaterial za žičnice</t>
  </si>
  <si>
    <t>Sklop št. 16: Elektromaterial za žičnice - Instalacijski material (odklopniki, varovalke, releji, tipke)</t>
  </si>
  <si>
    <t>Sklop št. 17: Elektromaterial za žičnice - Krmilniki, frekvenčniki, napajalniki, konektorji</t>
  </si>
  <si>
    <t>Originalni in neoriginalni nadomestni deli za topove</t>
  </si>
  <si>
    <t>Sklop št. 18: Originalni in neoriginalni nadomestni deli za topove - LENKO</t>
  </si>
  <si>
    <t>Sklop št. 19: Originalni in neoriginalni nadomestni deli za topove - DEMACLENKO</t>
  </si>
  <si>
    <t>Sklop št. 20: Originalni in neoriginalni nadomestni deli za topove - SHERPA</t>
  </si>
  <si>
    <t>Sklop št. 21: Originalni in neoriginalni nadomestni deli za topove - TECHNOALPIN</t>
  </si>
  <si>
    <t>Sklop št. 22: Originalni in neoriginalni nadomestni deli za topove - Splošni material</t>
  </si>
  <si>
    <t>Sklop št. 23: Nadomestni deli za instalacije zasneževalnega sistema</t>
  </si>
  <si>
    <t>Sklop št. 24: Nadomestni deli za črpališča</t>
  </si>
  <si>
    <t>Elektromaterial za zasneževanje</t>
  </si>
  <si>
    <t>Sklop št. 25: Elektromaterial za zasneževanje - Instalacijski material</t>
  </si>
  <si>
    <t>Sklop št. 26: Elektromaterial za zasneževanje - Krmilniki, pogoni</t>
  </si>
  <si>
    <t>Sklop št. 27: KABLI</t>
  </si>
  <si>
    <t>Sklop št. 28: Nadomestni deli za razsvetljavo smučišč</t>
  </si>
  <si>
    <t>pakiranje: 400 g</t>
  </si>
  <si>
    <t>pakiranje: 50 kg</t>
  </si>
  <si>
    <t>pakiranje 180 kg</t>
  </si>
  <si>
    <t>pakiranje: 5 kg</t>
  </si>
  <si>
    <t>pakiranje: 20 l</t>
  </si>
  <si>
    <t>pakiranje: 10 l</t>
  </si>
  <si>
    <t>pakiranja: 5 kg, 18 kg, 50 kg, 180 kg (200 l)</t>
  </si>
  <si>
    <t>pakiranja: 50 l, 180 kg (200 l)</t>
  </si>
  <si>
    <t>175 kg</t>
  </si>
  <si>
    <t>OLJE ZA REDUKTOR POŠTELA (API GL5 SAE80W-90)</t>
  </si>
  <si>
    <t>premer droga: 26-27 cm (spodaj), 18 cm (zgoraj)
vrsta lesa: smreka/bor
penetracija in retencija: po standardu SIST EN 351-1 in SIST EN 351-2, vsi drogovi morajo biti pred impregniranjem naravno sušeni z vlažnostjo ne večjo od 25 %
garancija: vsaj 10 let
življenjska doba: vsaj 25 let</t>
  </si>
  <si>
    <t>premer droga: 29-32 cm (spodaj), 19-20 cm (zgoraj)
vrsta lesa: smreka/bor
penetracija in retencija: po standardu SIST EN 351-1 in SIST EN 351-2, vsi drogovi morajo biti pred impregniranjem naravno sušeni z vlažnostjo ne večjo od 25 %
garancija: vsaj 10 let
življenjska doba: vsaj 25 let</t>
  </si>
  <si>
    <t>premer droga: 31-35 cm (spodaj), 20-22 cm (zgoraj)
vrsta lesa: smreka/bor
penetracija in retencija: po standardu SIST EN 351-1 in SIST EN 351-2, vsi drogovi morajo biti pred impregniranjem naravno sušeni z vlažnostjo ne večjo od 25 %
garancija: vsaj 10 let
življenjska doba: vsaj 25 let</t>
  </si>
  <si>
    <t>Obrazec št. 1/1: Cenovna specifikacija</t>
  </si>
  <si>
    <t>Naziv ponudnika</t>
  </si>
  <si>
    <t>Naslov ponudnika</t>
  </si>
  <si>
    <t>V kolikor ponudnik cene v posamezno postavko ne vpiše, se šteje, da predmetne postavke ne ponuja in tako ne izpolnjuje vseh zahtev naročnika iz predmetne dokumentacije in bo naročnik ponudbo zavrnil kot nedopustno. V kolikor ponudnik vpiše ceno nič (0) EUR, se šteje, da ponuja postavko brezplačno.</t>
  </si>
  <si>
    <t xml:space="preserve">Ponudnik v sistemu e-JN Obrazec št. 1/1 - Cenovna specifikacija (datoteko naloži v razdelek »Drugi dokumenti« v .xlsx datoteki). </t>
  </si>
  <si>
    <t>Ponudnik izpolnjuje samo oranžno označena polja.</t>
  </si>
  <si>
    <t>Ponudnik ostalih stolpcev ne izpolnjuje, vrednosti se samodejno preračunajo na podlagi vnaprej nastavljenih formul.</t>
  </si>
  <si>
    <r>
      <t xml:space="preserve">Ponudnik v stolpec "Cena  (v EUR brez DDV)" vpiše vrednost cene na enoto kot je opredeljena v stolpcu "Enota", na </t>
    </r>
    <r>
      <rPr>
        <b/>
        <sz val="11"/>
        <color theme="1"/>
        <rFont val="Calibri"/>
        <family val="2"/>
        <charset val="238"/>
        <scheme val="minor"/>
      </rPr>
      <t>dve (2)</t>
    </r>
    <r>
      <rPr>
        <sz val="11"/>
        <color theme="1"/>
        <rFont val="Calibri"/>
        <family val="2"/>
        <charset val="238"/>
        <scheme val="minor"/>
      </rPr>
      <t xml:space="preserve"> decimalni mesti natančno. </t>
    </r>
  </si>
  <si>
    <t>Naročnik si v fazi preverjanja ponudb pridružuje pravico, da bo od ponudnikov zahteval predložitev dokazil v zvezi z izpolnjevanjem tehničnih zahtev ponujenega blaga.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</si>
</sst>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&quot;kos&quot;"/>
    <numFmt numFmtId="165" formatCode="#,##0.00\ [$EUR]"/>
    <numFmt numFmtId="166" formatCode="_-* #,##0.00\ [$EUR]_-;\-* #,##0.00\ [$EUR]_-;_-* &quot;-&quot;??\ [$EUR]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4D6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3" fillId="5" borderId="1" xfId="0" applyFont="1" applyFill="1" applyBorder="1" applyAlignment="1">
      <alignment vertical="center" wrapText="1"/>
    </xf>
    <xf numFmtId="165" fontId="2" fillId="5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/>
    </xf>
    <xf numFmtId="0" fontId="2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 wrapText="1"/>
    </xf>
    <xf numFmtId="4" fontId="4" fillId="7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165" fontId="4" fillId="0" borderId="8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9" borderId="0" xfId="0" applyFill="1" applyBorder="1"/>
    <xf numFmtId="0" fontId="0" fillId="9" borderId="0" xfId="0" applyFill="1" applyBorder="1" applyAlignment="1">
      <alignment horizontal="left" vertical="center"/>
    </xf>
    <xf numFmtId="0" fontId="0" fillId="9" borderId="0" xfId="0" applyFill="1"/>
    <xf numFmtId="0" fontId="10" fillId="0" borderId="0" xfId="0" applyFont="1"/>
    <xf numFmtId="0" fontId="10" fillId="0" borderId="1" xfId="0" applyFont="1" applyBorder="1"/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9" fillId="0" borderId="9" xfId="0" applyFont="1" applyBorder="1" applyAlignment="1" applyProtection="1">
      <alignment horizontal="center"/>
    </xf>
    <xf numFmtId="0" fontId="0" fillId="0" borderId="0" xfId="0" applyProtection="1"/>
    <xf numFmtId="0" fontId="9" fillId="0" borderId="0" xfId="0" applyFont="1" applyBorder="1" applyAlignment="1" applyProtection="1">
      <alignment horizontal="center"/>
    </xf>
    <xf numFmtId="0" fontId="0" fillId="0" borderId="1" xfId="0" applyBorder="1" applyProtection="1"/>
    <xf numFmtId="0" fontId="4" fillId="6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4" fontId="4" fillId="6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4" fillId="0" borderId="5" xfId="0" applyFont="1" applyBorder="1" applyAlignment="1" applyProtection="1">
      <alignment horizontal="right" vertical="center" wrapText="1"/>
    </xf>
    <xf numFmtId="0" fontId="4" fillId="0" borderId="6" xfId="0" applyFont="1" applyBorder="1" applyAlignment="1" applyProtection="1">
      <alignment horizontal="right" vertical="center" wrapText="1"/>
    </xf>
    <xf numFmtId="165" fontId="5" fillId="0" borderId="1" xfId="0" applyNumberFormat="1" applyFont="1" applyBorder="1" applyAlignment="1" applyProtection="1">
      <alignment vertical="center" wrapText="1"/>
    </xf>
    <xf numFmtId="0" fontId="1" fillId="0" borderId="0" xfId="0" applyFont="1" applyProtection="1"/>
    <xf numFmtId="0" fontId="5" fillId="5" borderId="1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4" fontId="5" fillId="5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4" fontId="2" fillId="5" borderId="1" xfId="0" applyNumberFormat="1" applyFont="1" applyFill="1" applyBorder="1" applyAlignment="1" applyProtection="1">
      <alignment vertical="center" wrapText="1"/>
    </xf>
    <xf numFmtId="165" fontId="4" fillId="0" borderId="1" xfId="0" applyNumberFormat="1" applyFont="1" applyBorder="1" applyAlignment="1" applyProtection="1">
      <alignment vertical="center" wrapText="1"/>
    </xf>
    <xf numFmtId="0" fontId="7" fillId="0" borderId="0" xfId="0" applyFont="1" applyProtection="1"/>
    <xf numFmtId="0" fontId="8" fillId="0" borderId="4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166" fontId="2" fillId="0" borderId="1" xfId="0" applyNumberFormat="1" applyFont="1" applyBorder="1" applyAlignment="1" applyProtection="1">
      <alignment horizontal="right" vertical="center" wrapText="1"/>
    </xf>
    <xf numFmtId="166" fontId="4" fillId="0" borderId="1" xfId="0" applyNumberFormat="1" applyFont="1" applyBorder="1" applyAlignment="1" applyProtection="1">
      <alignment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0" fontId="3" fillId="0" borderId="1" xfId="0" quotePrefix="1" applyFont="1" applyBorder="1" applyAlignment="1" applyProtection="1">
      <alignment horizontal="left" vertical="center" wrapText="1"/>
    </xf>
    <xf numFmtId="166" fontId="2" fillId="5" borderId="1" xfId="0" applyNumberFormat="1" applyFont="1" applyFill="1" applyBorder="1" applyAlignment="1" applyProtection="1">
      <alignment horizontal="right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165" fontId="2" fillId="5" borderId="1" xfId="0" applyNumberFormat="1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4" fontId="0" fillId="0" borderId="0" xfId="0" applyNumberFormat="1" applyAlignment="1" applyProtection="1">
      <alignment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0" fillId="8" borderId="1" xfId="0" applyFill="1" applyBorder="1" applyAlignment="1" applyProtection="1">
      <alignment horizontal="left" vertical="center"/>
      <protection locked="0"/>
    </xf>
    <xf numFmtId="165" fontId="2" fillId="8" borderId="2" xfId="0" applyNumberFormat="1" applyFont="1" applyFill="1" applyBorder="1" applyAlignment="1" applyProtection="1">
      <alignment vertical="center" wrapText="1"/>
      <protection locked="0"/>
    </xf>
    <xf numFmtId="165" fontId="2" fillId="8" borderId="3" xfId="0" applyNumberFormat="1" applyFont="1" applyFill="1" applyBorder="1" applyAlignment="1" applyProtection="1">
      <alignment vertical="center" wrapText="1"/>
      <protection locked="0"/>
    </xf>
    <xf numFmtId="165" fontId="2" fillId="8" borderId="1" xfId="0" applyNumberFormat="1" applyFont="1" applyFill="1" applyBorder="1" applyAlignment="1" applyProtection="1">
      <alignment vertical="center" wrapText="1"/>
      <protection locked="0"/>
    </xf>
    <xf numFmtId="165" fontId="2" fillId="8" borderId="1" xfId="0" applyNumberFormat="1" applyFont="1" applyFill="1" applyBorder="1" applyAlignment="1" applyProtection="1">
      <alignment vertical="center" wrapText="1"/>
      <protection locked="0"/>
    </xf>
    <xf numFmtId="165" fontId="2" fillId="8" borderId="2" xfId="0" applyNumberFormat="1" applyFont="1" applyFill="1" applyBorder="1" applyAlignment="1" applyProtection="1">
      <alignment horizontal="right" vertical="center" wrapText="1"/>
      <protection locked="0"/>
    </xf>
    <xf numFmtId="165" fontId="2" fillId="8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Protection="1"/>
    <xf numFmtId="0" fontId="11" fillId="0" borderId="9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0" fillId="0" borderId="1" xfId="0" applyFont="1" applyBorder="1" applyProtection="1"/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165" fontId="4" fillId="0" borderId="6" xfId="0" applyNumberFormat="1" applyFont="1" applyBorder="1" applyAlignment="1" applyProtection="1">
      <alignment horizontal="right"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65" fontId="3" fillId="5" borderId="1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164" fontId="3" fillId="5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0" fillId="10" borderId="4" xfId="0" applyFont="1" applyFill="1" applyBorder="1" applyAlignment="1" applyProtection="1">
      <alignment horizontal="left" vertical="center"/>
      <protection locked="0"/>
    </xf>
    <xf numFmtId="0" fontId="10" fillId="10" borderId="5" xfId="0" applyFont="1" applyFill="1" applyBorder="1" applyAlignment="1" applyProtection="1">
      <alignment horizontal="left" vertical="center"/>
      <protection locked="0"/>
    </xf>
    <xf numFmtId="0" fontId="10" fillId="10" borderId="6" xfId="0" applyFont="1" applyFill="1" applyBorder="1" applyAlignment="1" applyProtection="1">
      <alignment horizontal="left" vertical="center"/>
      <protection locked="0"/>
    </xf>
    <xf numFmtId="165" fontId="3" fillId="8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8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8" borderId="8" xfId="0" applyNumberFormat="1" applyFont="1" applyFill="1" applyBorder="1" applyAlignment="1" applyProtection="1">
      <alignment horizontal="right" vertical="center" wrapText="1"/>
      <protection locked="0"/>
    </xf>
    <xf numFmtId="165" fontId="2" fillId="8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8" borderId="1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4"/>
  <sheetViews>
    <sheetView tabSelected="1" zoomScaleNormal="100" workbookViewId="0">
      <pane ySplit="10" topLeftCell="A11" activePane="bottomLeft" state="frozen"/>
      <selection pane="bottomLeft" activeCell="F7" sqref="F7"/>
    </sheetView>
  </sheetViews>
  <sheetFormatPr defaultRowHeight="15" x14ac:dyDescent="0.25"/>
  <cols>
    <col min="1" max="1" width="45.140625" style="72" customWidth="1"/>
    <col min="2" max="6" width="20.7109375" style="72" customWidth="1"/>
    <col min="7" max="16384" width="9.140625" style="72"/>
  </cols>
  <sheetData>
    <row r="2" spans="1:6" ht="15.75" x14ac:dyDescent="0.25">
      <c r="A2" s="71" t="s">
        <v>624</v>
      </c>
      <c r="B2" s="71"/>
      <c r="C2" s="71"/>
      <c r="D2" s="71"/>
      <c r="E2" s="71"/>
      <c r="F2" s="71"/>
    </row>
    <row r="3" spans="1:6" ht="15.75" x14ac:dyDescent="0.25">
      <c r="A3" s="73"/>
      <c r="B3" s="73"/>
      <c r="C3" s="73"/>
      <c r="D3" s="73"/>
      <c r="E3" s="73"/>
      <c r="F3" s="73"/>
    </row>
    <row r="5" spans="1:6" x14ac:dyDescent="0.25">
      <c r="A5" s="74" t="s">
        <v>625</v>
      </c>
      <c r="B5" s="129"/>
      <c r="C5" s="129"/>
      <c r="D5" s="129"/>
      <c r="E5" s="129"/>
    </row>
    <row r="7" spans="1:6" x14ac:dyDescent="0.25">
      <c r="A7" s="74" t="s">
        <v>626</v>
      </c>
      <c r="B7" s="129"/>
      <c r="C7" s="129"/>
      <c r="D7" s="129"/>
      <c r="E7" s="129"/>
    </row>
    <row r="10" spans="1:6" ht="24" x14ac:dyDescent="0.25">
      <c r="A10" s="75" t="s">
        <v>563</v>
      </c>
      <c r="B10" s="76" t="s">
        <v>562</v>
      </c>
      <c r="C10" s="76" t="s">
        <v>561</v>
      </c>
      <c r="D10" s="76" t="s">
        <v>0</v>
      </c>
      <c r="E10" s="77" t="s">
        <v>565</v>
      </c>
      <c r="F10" s="77" t="s">
        <v>566</v>
      </c>
    </row>
    <row r="11" spans="1:6" x14ac:dyDescent="0.25">
      <c r="A11" s="78" t="s">
        <v>1</v>
      </c>
      <c r="B11" s="78"/>
      <c r="C11" s="78"/>
      <c r="D11" s="78"/>
      <c r="E11" s="78"/>
      <c r="F11" s="78"/>
    </row>
    <row r="12" spans="1:6" s="82" customFormat="1" ht="20.100000000000001" customHeight="1" x14ac:dyDescent="0.25">
      <c r="A12" s="79" t="s">
        <v>575</v>
      </c>
      <c r="B12" s="80"/>
      <c r="C12" s="80"/>
      <c r="D12" s="80"/>
      <c r="E12" s="80"/>
      <c r="F12" s="81"/>
    </row>
    <row r="13" spans="1:6" ht="20.100000000000001" customHeight="1" x14ac:dyDescent="0.25">
      <c r="A13" s="79" t="s">
        <v>576</v>
      </c>
      <c r="B13" s="80"/>
      <c r="C13" s="80"/>
      <c r="D13" s="80"/>
      <c r="E13" s="80"/>
      <c r="F13" s="81"/>
    </row>
    <row r="14" spans="1:6" x14ac:dyDescent="0.25">
      <c r="A14" s="83" t="s">
        <v>2</v>
      </c>
      <c r="B14" s="84" t="s">
        <v>3</v>
      </c>
      <c r="C14" s="85" t="s">
        <v>564</v>
      </c>
      <c r="D14" s="85">
        <v>20</v>
      </c>
      <c r="E14" s="130"/>
      <c r="F14" s="86">
        <f>D14*E14</f>
        <v>0</v>
      </c>
    </row>
    <row r="15" spans="1:6" x14ac:dyDescent="0.25">
      <c r="A15" s="83"/>
      <c r="B15" s="84" t="s">
        <v>4</v>
      </c>
      <c r="C15" s="85"/>
      <c r="D15" s="85"/>
      <c r="E15" s="131"/>
      <c r="F15" s="86"/>
    </row>
    <row r="16" spans="1:6" x14ac:dyDescent="0.25">
      <c r="A16" s="83" t="s">
        <v>5</v>
      </c>
      <c r="B16" s="84" t="s">
        <v>6</v>
      </c>
      <c r="C16" s="85" t="s">
        <v>564</v>
      </c>
      <c r="D16" s="85">
        <v>20</v>
      </c>
      <c r="E16" s="130"/>
      <c r="F16" s="86">
        <f>D16*E16</f>
        <v>0</v>
      </c>
    </row>
    <row r="17" spans="1:6" x14ac:dyDescent="0.25">
      <c r="A17" s="83"/>
      <c r="B17" s="84" t="s">
        <v>7</v>
      </c>
      <c r="C17" s="85"/>
      <c r="D17" s="85"/>
      <c r="E17" s="131"/>
      <c r="F17" s="86"/>
    </row>
    <row r="18" spans="1:6" x14ac:dyDescent="0.25">
      <c r="A18" s="83" t="s">
        <v>8</v>
      </c>
      <c r="B18" s="84">
        <v>395773</v>
      </c>
      <c r="C18" s="85" t="s">
        <v>564</v>
      </c>
      <c r="D18" s="85">
        <v>20</v>
      </c>
      <c r="E18" s="130"/>
      <c r="F18" s="86">
        <f>D18*E18</f>
        <v>0</v>
      </c>
    </row>
    <row r="19" spans="1:6" x14ac:dyDescent="0.25">
      <c r="A19" s="83"/>
      <c r="B19" s="84" t="s">
        <v>9</v>
      </c>
      <c r="C19" s="85"/>
      <c r="D19" s="85"/>
      <c r="E19" s="131"/>
      <c r="F19" s="86"/>
    </row>
    <row r="20" spans="1:6" x14ac:dyDescent="0.25">
      <c r="A20" s="87" t="s">
        <v>10</v>
      </c>
      <c r="B20" s="84" t="s">
        <v>11</v>
      </c>
      <c r="C20" s="88" t="s">
        <v>564</v>
      </c>
      <c r="D20" s="88">
        <v>20</v>
      </c>
      <c r="E20" s="132"/>
      <c r="F20" s="89">
        <f>D20*E20</f>
        <v>0</v>
      </c>
    </row>
    <row r="21" spans="1:6" x14ac:dyDescent="0.25">
      <c r="A21" s="87" t="s">
        <v>12</v>
      </c>
      <c r="B21" s="84" t="s">
        <v>13</v>
      </c>
      <c r="C21" s="88" t="s">
        <v>564</v>
      </c>
      <c r="D21" s="88">
        <v>20</v>
      </c>
      <c r="E21" s="132"/>
      <c r="F21" s="89">
        <f t="shared" ref="F21:F25" si="0">D21*E21</f>
        <v>0</v>
      </c>
    </row>
    <row r="22" spans="1:6" x14ac:dyDescent="0.25">
      <c r="A22" s="90" t="s">
        <v>14</v>
      </c>
      <c r="B22" s="84" t="s">
        <v>15</v>
      </c>
      <c r="C22" s="88" t="s">
        <v>564</v>
      </c>
      <c r="D22" s="88">
        <v>15</v>
      </c>
      <c r="E22" s="132"/>
      <c r="F22" s="89">
        <f t="shared" si="0"/>
        <v>0</v>
      </c>
    </row>
    <row r="23" spans="1:6" x14ac:dyDescent="0.25">
      <c r="A23" s="90" t="s">
        <v>16</v>
      </c>
      <c r="B23" s="84" t="s">
        <v>17</v>
      </c>
      <c r="C23" s="88" t="s">
        <v>564</v>
      </c>
      <c r="D23" s="88">
        <v>6</v>
      </c>
      <c r="E23" s="132"/>
      <c r="F23" s="89">
        <f t="shared" si="0"/>
        <v>0</v>
      </c>
    </row>
    <row r="24" spans="1:6" x14ac:dyDescent="0.25">
      <c r="A24" s="90" t="s">
        <v>18</v>
      </c>
      <c r="B24" s="84">
        <v>1501252</v>
      </c>
      <c r="C24" s="88" t="s">
        <v>564</v>
      </c>
      <c r="D24" s="88">
        <v>3</v>
      </c>
      <c r="E24" s="132"/>
      <c r="F24" s="89">
        <f t="shared" si="0"/>
        <v>0</v>
      </c>
    </row>
    <row r="25" spans="1:6" x14ac:dyDescent="0.25">
      <c r="A25" s="90" t="s">
        <v>19</v>
      </c>
      <c r="B25" s="84">
        <v>1501028</v>
      </c>
      <c r="C25" s="88" t="s">
        <v>564</v>
      </c>
      <c r="D25" s="88">
        <v>3</v>
      </c>
      <c r="E25" s="132"/>
      <c r="F25" s="89">
        <f t="shared" si="0"/>
        <v>0</v>
      </c>
    </row>
    <row r="26" spans="1:6" s="95" customFormat="1" x14ac:dyDescent="0.25">
      <c r="A26" s="91" t="s">
        <v>567</v>
      </c>
      <c r="B26" s="92"/>
      <c r="C26" s="92"/>
      <c r="D26" s="92"/>
      <c r="E26" s="93"/>
      <c r="F26" s="94">
        <f>SUM(F14:F25)</f>
        <v>0</v>
      </c>
    </row>
    <row r="27" spans="1:6" s="95" customFormat="1" x14ac:dyDescent="0.25">
      <c r="A27" s="96"/>
      <c r="B27" s="97"/>
      <c r="C27" s="97"/>
      <c r="D27" s="96"/>
      <c r="E27" s="98"/>
      <c r="F27" s="98"/>
    </row>
    <row r="28" spans="1:6" ht="20.100000000000001" customHeight="1" x14ac:dyDescent="0.25">
      <c r="A28" s="79" t="s">
        <v>577</v>
      </c>
      <c r="B28" s="80"/>
      <c r="C28" s="80"/>
      <c r="D28" s="80"/>
      <c r="E28" s="80"/>
      <c r="F28" s="81"/>
    </row>
    <row r="29" spans="1:6" x14ac:dyDescent="0.25">
      <c r="A29" s="99" t="s">
        <v>2</v>
      </c>
      <c r="B29" s="84" t="s">
        <v>20</v>
      </c>
      <c r="C29" s="85" t="s">
        <v>564</v>
      </c>
      <c r="D29" s="85">
        <v>10</v>
      </c>
      <c r="E29" s="133"/>
      <c r="F29" s="86">
        <f>E29*D29</f>
        <v>0</v>
      </c>
    </row>
    <row r="30" spans="1:6" x14ac:dyDescent="0.25">
      <c r="A30" s="99"/>
      <c r="B30" s="84" t="s">
        <v>21</v>
      </c>
      <c r="C30" s="85"/>
      <c r="D30" s="85"/>
      <c r="E30" s="133"/>
      <c r="F30" s="86"/>
    </row>
    <row r="31" spans="1:6" x14ac:dyDescent="0.25">
      <c r="A31" s="99" t="s">
        <v>5</v>
      </c>
      <c r="B31" s="84" t="s">
        <v>22</v>
      </c>
      <c r="C31" s="85" t="s">
        <v>564</v>
      </c>
      <c r="D31" s="85">
        <v>10</v>
      </c>
      <c r="E31" s="133"/>
      <c r="F31" s="86">
        <f>E31*D31</f>
        <v>0</v>
      </c>
    </row>
    <row r="32" spans="1:6" x14ac:dyDescent="0.25">
      <c r="A32" s="99"/>
      <c r="B32" s="84" t="s">
        <v>23</v>
      </c>
      <c r="C32" s="85"/>
      <c r="D32" s="85"/>
      <c r="E32" s="133"/>
      <c r="F32" s="86"/>
    </row>
    <row r="33" spans="1:6" x14ac:dyDescent="0.25">
      <c r="A33" s="90" t="s">
        <v>8</v>
      </c>
      <c r="B33" s="84" t="s">
        <v>24</v>
      </c>
      <c r="C33" s="88" t="s">
        <v>564</v>
      </c>
      <c r="D33" s="88">
        <v>10</v>
      </c>
      <c r="E33" s="132"/>
      <c r="F33" s="89">
        <f>E33*D33</f>
        <v>0</v>
      </c>
    </row>
    <row r="34" spans="1:6" x14ac:dyDescent="0.25">
      <c r="A34" s="90" t="s">
        <v>10</v>
      </c>
      <c r="B34" s="84" t="s">
        <v>25</v>
      </c>
      <c r="C34" s="88" t="s">
        <v>564</v>
      </c>
      <c r="D34" s="88">
        <v>10</v>
      </c>
      <c r="E34" s="132"/>
      <c r="F34" s="89">
        <f>E34*D34</f>
        <v>0</v>
      </c>
    </row>
    <row r="35" spans="1:6" x14ac:dyDescent="0.25">
      <c r="A35" s="91" t="s">
        <v>567</v>
      </c>
      <c r="B35" s="92"/>
      <c r="C35" s="92"/>
      <c r="D35" s="92"/>
      <c r="E35" s="93"/>
      <c r="F35" s="94">
        <f>SUM(F29:F34)</f>
        <v>0</v>
      </c>
    </row>
    <row r="36" spans="1:6" x14ac:dyDescent="0.25">
      <c r="A36" s="100"/>
      <c r="B36" s="101"/>
      <c r="C36" s="101"/>
      <c r="D36" s="100"/>
      <c r="E36" s="102"/>
      <c r="F36" s="102"/>
    </row>
    <row r="37" spans="1:6" ht="24" customHeight="1" x14ac:dyDescent="0.25">
      <c r="A37" s="79" t="s">
        <v>578</v>
      </c>
      <c r="B37" s="80"/>
      <c r="C37" s="80"/>
      <c r="D37" s="80"/>
      <c r="E37" s="80"/>
      <c r="F37" s="81"/>
    </row>
    <row r="38" spans="1:6" x14ac:dyDescent="0.25">
      <c r="A38" s="87" t="s">
        <v>26</v>
      </c>
      <c r="B38" s="84"/>
      <c r="C38" s="88" t="s">
        <v>564</v>
      </c>
      <c r="D38" s="88">
        <v>10</v>
      </c>
      <c r="E38" s="132"/>
      <c r="F38" s="89">
        <f>D38*E38</f>
        <v>0</v>
      </c>
    </row>
    <row r="39" spans="1:6" x14ac:dyDescent="0.25">
      <c r="A39" s="87" t="s">
        <v>27</v>
      </c>
      <c r="B39" s="84"/>
      <c r="C39" s="88" t="s">
        <v>564</v>
      </c>
      <c r="D39" s="88">
        <v>10</v>
      </c>
      <c r="E39" s="132"/>
      <c r="F39" s="89">
        <f t="shared" ref="F39:F43" si="1">D39*E39</f>
        <v>0</v>
      </c>
    </row>
    <row r="40" spans="1:6" x14ac:dyDescent="0.25">
      <c r="A40" s="90" t="s">
        <v>28</v>
      </c>
      <c r="B40" s="84"/>
      <c r="C40" s="88" t="s">
        <v>564</v>
      </c>
      <c r="D40" s="88">
        <v>10</v>
      </c>
      <c r="E40" s="132"/>
      <c r="F40" s="89">
        <f t="shared" si="1"/>
        <v>0</v>
      </c>
    </row>
    <row r="41" spans="1:6" x14ac:dyDescent="0.25">
      <c r="A41" s="90" t="s">
        <v>29</v>
      </c>
      <c r="B41" s="84"/>
      <c r="C41" s="88" t="s">
        <v>564</v>
      </c>
      <c r="D41" s="88">
        <v>10</v>
      </c>
      <c r="E41" s="132"/>
      <c r="F41" s="89">
        <f t="shared" si="1"/>
        <v>0</v>
      </c>
    </row>
    <row r="42" spans="1:6" x14ac:dyDescent="0.25">
      <c r="A42" s="90" t="s">
        <v>30</v>
      </c>
      <c r="B42" s="84"/>
      <c r="C42" s="88" t="s">
        <v>564</v>
      </c>
      <c r="D42" s="88">
        <v>10</v>
      </c>
      <c r="E42" s="132"/>
      <c r="F42" s="89">
        <f t="shared" si="1"/>
        <v>0</v>
      </c>
    </row>
    <row r="43" spans="1:6" x14ac:dyDescent="0.25">
      <c r="A43" s="90" t="s">
        <v>31</v>
      </c>
      <c r="B43" s="84"/>
      <c r="C43" s="88" t="s">
        <v>564</v>
      </c>
      <c r="D43" s="88">
        <v>10</v>
      </c>
      <c r="E43" s="132"/>
      <c r="F43" s="89">
        <f t="shared" si="1"/>
        <v>0</v>
      </c>
    </row>
    <row r="44" spans="1:6" x14ac:dyDescent="0.25">
      <c r="A44" s="91" t="s">
        <v>567</v>
      </c>
      <c r="B44" s="92"/>
      <c r="C44" s="92"/>
      <c r="D44" s="92"/>
      <c r="E44" s="93"/>
      <c r="F44" s="103">
        <f>SUM(F38:F43)</f>
        <v>0</v>
      </c>
    </row>
    <row r="45" spans="1:6" x14ac:dyDescent="0.25">
      <c r="A45" s="100"/>
      <c r="B45" s="101"/>
      <c r="C45" s="101"/>
      <c r="D45" s="100"/>
      <c r="E45" s="102"/>
      <c r="F45" s="102"/>
    </row>
    <row r="46" spans="1:6" s="104" customFormat="1" ht="20.100000000000001" customHeight="1" x14ac:dyDescent="0.2">
      <c r="A46" s="79" t="s">
        <v>579</v>
      </c>
      <c r="B46" s="80"/>
      <c r="C46" s="80"/>
      <c r="D46" s="80"/>
      <c r="E46" s="80"/>
      <c r="F46" s="81"/>
    </row>
    <row r="47" spans="1:6" ht="25.5" customHeight="1" x14ac:dyDescent="0.25">
      <c r="A47" s="79" t="s">
        <v>580</v>
      </c>
      <c r="B47" s="80"/>
      <c r="C47" s="80"/>
      <c r="D47" s="80"/>
      <c r="E47" s="80"/>
      <c r="F47" s="81"/>
    </row>
    <row r="48" spans="1:6" x14ac:dyDescent="0.25">
      <c r="A48" s="90" t="s">
        <v>32</v>
      </c>
      <c r="B48" s="84" t="s">
        <v>33</v>
      </c>
      <c r="C48" s="88" t="s">
        <v>564</v>
      </c>
      <c r="D48" s="88">
        <v>25</v>
      </c>
      <c r="E48" s="132"/>
      <c r="F48" s="89">
        <f>D48*E48</f>
        <v>0</v>
      </c>
    </row>
    <row r="49" spans="1:6" x14ac:dyDescent="0.25">
      <c r="A49" s="90" t="s">
        <v>34</v>
      </c>
      <c r="B49" s="84" t="s">
        <v>35</v>
      </c>
      <c r="C49" s="88" t="s">
        <v>564</v>
      </c>
      <c r="D49" s="88">
        <v>25</v>
      </c>
      <c r="E49" s="132"/>
      <c r="F49" s="89">
        <f t="shared" ref="F49:F60" si="2">D49*E49</f>
        <v>0</v>
      </c>
    </row>
    <row r="50" spans="1:6" x14ac:dyDescent="0.25">
      <c r="A50" s="90" t="s">
        <v>36</v>
      </c>
      <c r="B50" s="84" t="s">
        <v>37</v>
      </c>
      <c r="C50" s="88" t="s">
        <v>564</v>
      </c>
      <c r="D50" s="88">
        <v>25</v>
      </c>
      <c r="E50" s="132"/>
      <c r="F50" s="89">
        <f t="shared" si="2"/>
        <v>0</v>
      </c>
    </row>
    <row r="51" spans="1:6" x14ac:dyDescent="0.25">
      <c r="A51" s="90" t="s">
        <v>38</v>
      </c>
      <c r="B51" s="84" t="s">
        <v>39</v>
      </c>
      <c r="C51" s="88" t="s">
        <v>564</v>
      </c>
      <c r="D51" s="88">
        <v>25</v>
      </c>
      <c r="E51" s="132"/>
      <c r="F51" s="89">
        <f t="shared" si="2"/>
        <v>0</v>
      </c>
    </row>
    <row r="52" spans="1:6" x14ac:dyDescent="0.25">
      <c r="A52" s="90" t="s">
        <v>40</v>
      </c>
      <c r="B52" s="84" t="s">
        <v>41</v>
      </c>
      <c r="C52" s="88" t="s">
        <v>564</v>
      </c>
      <c r="D52" s="88">
        <v>25</v>
      </c>
      <c r="E52" s="132"/>
      <c r="F52" s="89">
        <f t="shared" si="2"/>
        <v>0</v>
      </c>
    </row>
    <row r="53" spans="1:6" x14ac:dyDescent="0.25">
      <c r="A53" s="90" t="s">
        <v>42</v>
      </c>
      <c r="B53" s="84">
        <v>30308</v>
      </c>
      <c r="C53" s="88" t="s">
        <v>564</v>
      </c>
      <c r="D53" s="88">
        <v>25</v>
      </c>
      <c r="E53" s="132"/>
      <c r="F53" s="89">
        <f t="shared" si="2"/>
        <v>0</v>
      </c>
    </row>
    <row r="54" spans="1:6" x14ac:dyDescent="0.25">
      <c r="A54" s="90" t="s">
        <v>43</v>
      </c>
      <c r="B54" s="84">
        <v>33211</v>
      </c>
      <c r="C54" s="88" t="s">
        <v>564</v>
      </c>
      <c r="D54" s="88">
        <v>25</v>
      </c>
      <c r="E54" s="132"/>
      <c r="F54" s="89">
        <f t="shared" si="2"/>
        <v>0</v>
      </c>
    </row>
    <row r="55" spans="1:6" x14ac:dyDescent="0.25">
      <c r="A55" s="90" t="s">
        <v>44</v>
      </c>
      <c r="B55" s="84">
        <v>32305</v>
      </c>
      <c r="C55" s="88" t="s">
        <v>564</v>
      </c>
      <c r="D55" s="88">
        <v>25</v>
      </c>
      <c r="E55" s="132"/>
      <c r="F55" s="89">
        <f t="shared" si="2"/>
        <v>0</v>
      </c>
    </row>
    <row r="56" spans="1:6" x14ac:dyDescent="0.25">
      <c r="A56" s="90" t="s">
        <v>45</v>
      </c>
      <c r="B56" s="84" t="s">
        <v>46</v>
      </c>
      <c r="C56" s="88" t="s">
        <v>564</v>
      </c>
      <c r="D56" s="88">
        <v>25</v>
      </c>
      <c r="E56" s="132"/>
      <c r="F56" s="89">
        <f t="shared" si="2"/>
        <v>0</v>
      </c>
    </row>
    <row r="57" spans="1:6" x14ac:dyDescent="0.25">
      <c r="A57" s="90" t="s">
        <v>47</v>
      </c>
      <c r="B57" s="84" t="s">
        <v>48</v>
      </c>
      <c r="C57" s="88" t="s">
        <v>564</v>
      </c>
      <c r="D57" s="88">
        <v>25</v>
      </c>
      <c r="E57" s="132"/>
      <c r="F57" s="89">
        <f t="shared" si="2"/>
        <v>0</v>
      </c>
    </row>
    <row r="58" spans="1:6" x14ac:dyDescent="0.25">
      <c r="A58" s="90" t="s">
        <v>49</v>
      </c>
      <c r="B58" s="84" t="s">
        <v>50</v>
      </c>
      <c r="C58" s="88" t="s">
        <v>564</v>
      </c>
      <c r="D58" s="88">
        <v>25</v>
      </c>
      <c r="E58" s="132"/>
      <c r="F58" s="89">
        <f t="shared" si="2"/>
        <v>0</v>
      </c>
    </row>
    <row r="59" spans="1:6" x14ac:dyDescent="0.25">
      <c r="A59" s="90" t="s">
        <v>51</v>
      </c>
      <c r="B59" s="84" t="s">
        <v>52</v>
      </c>
      <c r="C59" s="88" t="s">
        <v>564</v>
      </c>
      <c r="D59" s="88">
        <v>25</v>
      </c>
      <c r="E59" s="132"/>
      <c r="F59" s="89">
        <f t="shared" si="2"/>
        <v>0</v>
      </c>
    </row>
    <row r="60" spans="1:6" x14ac:dyDescent="0.25">
      <c r="A60" s="90" t="s">
        <v>53</v>
      </c>
      <c r="B60" s="84" t="s">
        <v>54</v>
      </c>
      <c r="C60" s="88" t="s">
        <v>564</v>
      </c>
      <c r="D60" s="88">
        <v>25</v>
      </c>
      <c r="E60" s="132"/>
      <c r="F60" s="89">
        <f t="shared" si="2"/>
        <v>0</v>
      </c>
    </row>
    <row r="61" spans="1:6" x14ac:dyDescent="0.25">
      <c r="A61" s="91" t="s">
        <v>567</v>
      </c>
      <c r="B61" s="92"/>
      <c r="C61" s="92"/>
      <c r="D61" s="92"/>
      <c r="E61" s="93"/>
      <c r="F61" s="103">
        <f>SUM(F48:F60)</f>
        <v>0</v>
      </c>
    </row>
    <row r="62" spans="1:6" x14ac:dyDescent="0.25">
      <c r="A62" s="100"/>
      <c r="B62" s="101"/>
      <c r="C62" s="101"/>
      <c r="D62" s="100"/>
      <c r="E62" s="102"/>
      <c r="F62" s="102"/>
    </row>
    <row r="63" spans="1:6" s="104" customFormat="1" ht="20.100000000000001" customHeight="1" x14ac:dyDescent="0.2">
      <c r="A63" s="105" t="s">
        <v>581</v>
      </c>
      <c r="B63" s="106"/>
      <c r="C63" s="106"/>
      <c r="D63" s="106"/>
      <c r="E63" s="106"/>
      <c r="F63" s="107"/>
    </row>
    <row r="64" spans="1:6" x14ac:dyDescent="0.25">
      <c r="A64" s="90" t="s">
        <v>43</v>
      </c>
      <c r="B64" s="84">
        <v>33211</v>
      </c>
      <c r="C64" s="88" t="s">
        <v>564</v>
      </c>
      <c r="D64" s="88">
        <v>10</v>
      </c>
      <c r="E64" s="132"/>
      <c r="F64" s="108">
        <f>E64*D64</f>
        <v>0</v>
      </c>
    </row>
    <row r="65" spans="1:6" x14ac:dyDescent="0.25">
      <c r="A65" s="90" t="s">
        <v>55</v>
      </c>
      <c r="B65" s="84">
        <v>30209</v>
      </c>
      <c r="C65" s="88" t="s">
        <v>564</v>
      </c>
      <c r="D65" s="88">
        <v>10</v>
      </c>
      <c r="E65" s="132"/>
      <c r="F65" s="108">
        <f t="shared" ref="F65:F74" si="3">E65*D65</f>
        <v>0</v>
      </c>
    </row>
    <row r="66" spans="1:6" x14ac:dyDescent="0.25">
      <c r="A66" s="90" t="s">
        <v>56</v>
      </c>
      <c r="B66" s="84">
        <v>33206</v>
      </c>
      <c r="C66" s="88" t="s">
        <v>564</v>
      </c>
      <c r="D66" s="88">
        <v>10</v>
      </c>
      <c r="E66" s="132"/>
      <c r="F66" s="108">
        <f t="shared" si="3"/>
        <v>0</v>
      </c>
    </row>
    <row r="67" spans="1:6" x14ac:dyDescent="0.25">
      <c r="A67" s="90" t="s">
        <v>57</v>
      </c>
      <c r="B67" s="84">
        <v>32207</v>
      </c>
      <c r="C67" s="88" t="s">
        <v>564</v>
      </c>
      <c r="D67" s="88">
        <v>10</v>
      </c>
      <c r="E67" s="132"/>
      <c r="F67" s="108">
        <f t="shared" si="3"/>
        <v>0</v>
      </c>
    </row>
    <row r="68" spans="1:6" x14ac:dyDescent="0.25">
      <c r="A68" s="90" t="s">
        <v>58</v>
      </c>
      <c r="B68" s="84">
        <v>32205</v>
      </c>
      <c r="C68" s="88" t="s">
        <v>564</v>
      </c>
      <c r="D68" s="88">
        <v>10</v>
      </c>
      <c r="E68" s="132"/>
      <c r="F68" s="108">
        <f t="shared" si="3"/>
        <v>0</v>
      </c>
    </row>
    <row r="69" spans="1:6" x14ac:dyDescent="0.25">
      <c r="A69" s="90" t="s">
        <v>59</v>
      </c>
      <c r="B69" s="84">
        <v>6303</v>
      </c>
      <c r="C69" s="88" t="s">
        <v>564</v>
      </c>
      <c r="D69" s="88">
        <v>10</v>
      </c>
      <c r="E69" s="132"/>
      <c r="F69" s="108">
        <f t="shared" si="3"/>
        <v>0</v>
      </c>
    </row>
    <row r="70" spans="1:6" x14ac:dyDescent="0.25">
      <c r="A70" s="90" t="s">
        <v>60</v>
      </c>
      <c r="B70" s="84" t="s">
        <v>61</v>
      </c>
      <c r="C70" s="88" t="s">
        <v>564</v>
      </c>
      <c r="D70" s="88">
        <v>10</v>
      </c>
      <c r="E70" s="132"/>
      <c r="F70" s="108">
        <f t="shared" si="3"/>
        <v>0</v>
      </c>
    </row>
    <row r="71" spans="1:6" x14ac:dyDescent="0.25">
      <c r="A71" s="90" t="s">
        <v>38</v>
      </c>
      <c r="B71" s="84" t="s">
        <v>39</v>
      </c>
      <c r="C71" s="88" t="s">
        <v>564</v>
      </c>
      <c r="D71" s="88">
        <v>10</v>
      </c>
      <c r="E71" s="132"/>
      <c r="F71" s="108">
        <f t="shared" si="3"/>
        <v>0</v>
      </c>
    </row>
    <row r="72" spans="1:6" x14ac:dyDescent="0.25">
      <c r="A72" s="90" t="s">
        <v>62</v>
      </c>
      <c r="B72" s="84" t="s">
        <v>63</v>
      </c>
      <c r="C72" s="88" t="s">
        <v>564</v>
      </c>
      <c r="D72" s="88">
        <v>10</v>
      </c>
      <c r="E72" s="132"/>
      <c r="F72" s="108">
        <f t="shared" si="3"/>
        <v>0</v>
      </c>
    </row>
    <row r="73" spans="1:6" x14ac:dyDescent="0.25">
      <c r="A73" s="90" t="s">
        <v>64</v>
      </c>
      <c r="B73" s="84" t="s">
        <v>65</v>
      </c>
      <c r="C73" s="88" t="s">
        <v>564</v>
      </c>
      <c r="D73" s="88">
        <v>10</v>
      </c>
      <c r="E73" s="132"/>
      <c r="F73" s="108">
        <f t="shared" si="3"/>
        <v>0</v>
      </c>
    </row>
    <row r="74" spans="1:6" x14ac:dyDescent="0.25">
      <c r="A74" s="90" t="s">
        <v>66</v>
      </c>
      <c r="B74" s="84" t="s">
        <v>67</v>
      </c>
      <c r="C74" s="88" t="s">
        <v>564</v>
      </c>
      <c r="D74" s="88">
        <v>10</v>
      </c>
      <c r="E74" s="132"/>
      <c r="F74" s="108">
        <f t="shared" si="3"/>
        <v>0</v>
      </c>
    </row>
    <row r="75" spans="1:6" x14ac:dyDescent="0.25">
      <c r="A75" s="91" t="s">
        <v>567</v>
      </c>
      <c r="B75" s="92"/>
      <c r="C75" s="92"/>
      <c r="D75" s="92"/>
      <c r="E75" s="93"/>
      <c r="F75" s="109">
        <f>SUM(F64:F74)</f>
        <v>0</v>
      </c>
    </row>
    <row r="76" spans="1:6" x14ac:dyDescent="0.25">
      <c r="A76" s="100"/>
      <c r="B76" s="101"/>
      <c r="C76" s="101"/>
      <c r="D76" s="100"/>
      <c r="E76" s="102"/>
      <c r="F76" s="102"/>
    </row>
    <row r="77" spans="1:6" ht="24" customHeight="1" x14ac:dyDescent="0.25">
      <c r="A77" s="105" t="s">
        <v>582</v>
      </c>
      <c r="B77" s="106"/>
      <c r="C77" s="106"/>
      <c r="D77" s="106"/>
      <c r="E77" s="106"/>
      <c r="F77" s="107"/>
    </row>
    <row r="78" spans="1:6" x14ac:dyDescent="0.25">
      <c r="A78" s="90" t="s">
        <v>68</v>
      </c>
      <c r="B78" s="84"/>
      <c r="C78" s="88" t="s">
        <v>564</v>
      </c>
      <c r="D78" s="88">
        <v>50</v>
      </c>
      <c r="E78" s="132"/>
      <c r="F78" s="110">
        <f>D78*E78</f>
        <v>0</v>
      </c>
    </row>
    <row r="79" spans="1:6" x14ac:dyDescent="0.25">
      <c r="A79" s="90" t="s">
        <v>69</v>
      </c>
      <c r="B79" s="84"/>
      <c r="C79" s="88" t="s">
        <v>564</v>
      </c>
      <c r="D79" s="88">
        <v>50</v>
      </c>
      <c r="E79" s="132"/>
      <c r="F79" s="110">
        <f t="shared" ref="F79:F89" si="4">D79*E79</f>
        <v>0</v>
      </c>
    </row>
    <row r="80" spans="1:6" x14ac:dyDescent="0.25">
      <c r="A80" s="90" t="s">
        <v>70</v>
      </c>
      <c r="B80" s="84"/>
      <c r="C80" s="88" t="s">
        <v>564</v>
      </c>
      <c r="D80" s="88">
        <v>50</v>
      </c>
      <c r="E80" s="132"/>
      <c r="F80" s="110">
        <f t="shared" si="4"/>
        <v>0</v>
      </c>
    </row>
    <row r="81" spans="1:6" x14ac:dyDescent="0.25">
      <c r="A81" s="90" t="s">
        <v>71</v>
      </c>
      <c r="B81" s="84"/>
      <c r="C81" s="88" t="s">
        <v>564</v>
      </c>
      <c r="D81" s="88">
        <v>50</v>
      </c>
      <c r="E81" s="132"/>
      <c r="F81" s="110">
        <f t="shared" si="4"/>
        <v>0</v>
      </c>
    </row>
    <row r="82" spans="1:6" x14ac:dyDescent="0.25">
      <c r="A82" s="90" t="s">
        <v>72</v>
      </c>
      <c r="B82" s="84"/>
      <c r="C82" s="88" t="s">
        <v>564</v>
      </c>
      <c r="D82" s="88">
        <v>50</v>
      </c>
      <c r="E82" s="132"/>
      <c r="F82" s="110">
        <f t="shared" si="4"/>
        <v>0</v>
      </c>
    </row>
    <row r="83" spans="1:6" x14ac:dyDescent="0.25">
      <c r="A83" s="90" t="s">
        <v>73</v>
      </c>
      <c r="B83" s="84"/>
      <c r="C83" s="88" t="s">
        <v>564</v>
      </c>
      <c r="D83" s="88">
        <v>50</v>
      </c>
      <c r="E83" s="132"/>
      <c r="F83" s="110">
        <f t="shared" si="4"/>
        <v>0</v>
      </c>
    </row>
    <row r="84" spans="1:6" x14ac:dyDescent="0.25">
      <c r="A84" s="90" t="s">
        <v>74</v>
      </c>
      <c r="B84" s="84"/>
      <c r="C84" s="88" t="s">
        <v>564</v>
      </c>
      <c r="D84" s="88">
        <v>100</v>
      </c>
      <c r="E84" s="132"/>
      <c r="F84" s="110">
        <f t="shared" si="4"/>
        <v>0</v>
      </c>
    </row>
    <row r="85" spans="1:6" x14ac:dyDescent="0.25">
      <c r="A85" s="90" t="s">
        <v>75</v>
      </c>
      <c r="B85" s="84"/>
      <c r="C85" s="88" t="s">
        <v>564</v>
      </c>
      <c r="D85" s="88">
        <v>10</v>
      </c>
      <c r="E85" s="132"/>
      <c r="F85" s="110">
        <f t="shared" si="4"/>
        <v>0</v>
      </c>
    </row>
    <row r="86" spans="1:6" x14ac:dyDescent="0.25">
      <c r="A86" s="90" t="s">
        <v>76</v>
      </c>
      <c r="B86" s="84"/>
      <c r="C86" s="88" t="s">
        <v>564</v>
      </c>
      <c r="D86" s="88">
        <v>5</v>
      </c>
      <c r="E86" s="132"/>
      <c r="F86" s="110">
        <f t="shared" si="4"/>
        <v>0</v>
      </c>
    </row>
    <row r="87" spans="1:6" x14ac:dyDescent="0.25">
      <c r="A87" s="90" t="s">
        <v>77</v>
      </c>
      <c r="B87" s="84"/>
      <c r="C87" s="88" t="s">
        <v>564</v>
      </c>
      <c r="D87" s="88">
        <v>3</v>
      </c>
      <c r="E87" s="132"/>
      <c r="F87" s="110">
        <f t="shared" si="4"/>
        <v>0</v>
      </c>
    </row>
    <row r="88" spans="1:6" x14ac:dyDescent="0.25">
      <c r="A88" s="90" t="s">
        <v>78</v>
      </c>
      <c r="B88" s="84"/>
      <c r="C88" s="88" t="s">
        <v>564</v>
      </c>
      <c r="D88" s="88">
        <v>10</v>
      </c>
      <c r="E88" s="132"/>
      <c r="F88" s="110">
        <f t="shared" si="4"/>
        <v>0</v>
      </c>
    </row>
    <row r="89" spans="1:6" x14ac:dyDescent="0.25">
      <c r="A89" s="90" t="s">
        <v>79</v>
      </c>
      <c r="B89" s="84"/>
      <c r="C89" s="88" t="s">
        <v>564</v>
      </c>
      <c r="D89" s="88">
        <v>5</v>
      </c>
      <c r="E89" s="132"/>
      <c r="F89" s="110">
        <f t="shared" si="4"/>
        <v>0</v>
      </c>
    </row>
    <row r="90" spans="1:6" x14ac:dyDescent="0.25">
      <c r="A90" s="91" t="s">
        <v>567</v>
      </c>
      <c r="B90" s="92"/>
      <c r="C90" s="92"/>
      <c r="D90" s="92"/>
      <c r="E90" s="93"/>
      <c r="F90" s="111">
        <f>SUM(F78:F89)</f>
        <v>0</v>
      </c>
    </row>
    <row r="91" spans="1:6" x14ac:dyDescent="0.25">
      <c r="A91" s="100"/>
      <c r="B91" s="101"/>
      <c r="C91" s="101"/>
      <c r="D91" s="100"/>
      <c r="E91" s="102"/>
      <c r="F91" s="102"/>
    </row>
    <row r="92" spans="1:6" x14ac:dyDescent="0.25">
      <c r="A92" s="79" t="s">
        <v>583</v>
      </c>
      <c r="B92" s="80"/>
      <c r="C92" s="80"/>
      <c r="D92" s="80"/>
      <c r="E92" s="80"/>
      <c r="F92" s="81"/>
    </row>
    <row r="93" spans="1:6" x14ac:dyDescent="0.25">
      <c r="A93" s="79" t="s">
        <v>584</v>
      </c>
      <c r="B93" s="80"/>
      <c r="C93" s="80"/>
      <c r="D93" s="80"/>
      <c r="E93" s="80"/>
      <c r="F93" s="81"/>
    </row>
    <row r="94" spans="1:6" x14ac:dyDescent="0.25">
      <c r="A94" s="90" t="s">
        <v>80</v>
      </c>
      <c r="B94" s="112">
        <v>16769</v>
      </c>
      <c r="C94" s="113" t="s">
        <v>564</v>
      </c>
      <c r="D94" s="88">
        <v>3</v>
      </c>
      <c r="E94" s="132"/>
      <c r="F94" s="110">
        <f>D94*E94</f>
        <v>0</v>
      </c>
    </row>
    <row r="95" spans="1:6" x14ac:dyDescent="0.25">
      <c r="A95" s="90" t="s">
        <v>81</v>
      </c>
      <c r="B95" s="112">
        <v>16770</v>
      </c>
      <c r="C95" s="113" t="s">
        <v>564</v>
      </c>
      <c r="D95" s="88">
        <v>3</v>
      </c>
      <c r="E95" s="132"/>
      <c r="F95" s="110">
        <f t="shared" ref="F95:F100" si="5">D95*E95</f>
        <v>0</v>
      </c>
    </row>
    <row r="96" spans="1:6" x14ac:dyDescent="0.25">
      <c r="A96" s="90" t="s">
        <v>82</v>
      </c>
      <c r="B96" s="112" t="s">
        <v>83</v>
      </c>
      <c r="C96" s="113" t="s">
        <v>564</v>
      </c>
      <c r="D96" s="88">
        <v>10</v>
      </c>
      <c r="E96" s="132"/>
      <c r="F96" s="110">
        <f t="shared" si="5"/>
        <v>0</v>
      </c>
    </row>
    <row r="97" spans="1:6" x14ac:dyDescent="0.25">
      <c r="A97" s="90" t="s">
        <v>82</v>
      </c>
      <c r="B97" s="112" t="s">
        <v>84</v>
      </c>
      <c r="C97" s="113" t="s">
        <v>564</v>
      </c>
      <c r="D97" s="88">
        <v>10</v>
      </c>
      <c r="E97" s="132"/>
      <c r="F97" s="110">
        <f t="shared" si="5"/>
        <v>0</v>
      </c>
    </row>
    <row r="98" spans="1:6" x14ac:dyDescent="0.25">
      <c r="A98" s="90" t="s">
        <v>85</v>
      </c>
      <c r="B98" s="112">
        <v>1201886</v>
      </c>
      <c r="C98" s="113" t="s">
        <v>564</v>
      </c>
      <c r="D98" s="88">
        <v>2</v>
      </c>
      <c r="E98" s="132"/>
      <c r="F98" s="110">
        <f t="shared" si="5"/>
        <v>0</v>
      </c>
    </row>
    <row r="99" spans="1:6" x14ac:dyDescent="0.25">
      <c r="A99" s="90" t="s">
        <v>86</v>
      </c>
      <c r="B99" s="112" t="s">
        <v>87</v>
      </c>
      <c r="C99" s="113" t="s">
        <v>568</v>
      </c>
      <c r="D99" s="88">
        <v>5</v>
      </c>
      <c r="E99" s="132"/>
      <c r="F99" s="110">
        <f t="shared" si="5"/>
        <v>0</v>
      </c>
    </row>
    <row r="100" spans="1:6" x14ac:dyDescent="0.25">
      <c r="A100" s="90" t="s">
        <v>88</v>
      </c>
      <c r="B100" s="112" t="s">
        <v>89</v>
      </c>
      <c r="C100" s="113" t="s">
        <v>568</v>
      </c>
      <c r="D100" s="88">
        <v>5</v>
      </c>
      <c r="E100" s="132"/>
      <c r="F100" s="110">
        <f t="shared" si="5"/>
        <v>0</v>
      </c>
    </row>
    <row r="101" spans="1:6" x14ac:dyDescent="0.25">
      <c r="A101" s="99" t="s">
        <v>90</v>
      </c>
      <c r="B101" s="112" t="s">
        <v>91</v>
      </c>
      <c r="C101" s="114" t="s">
        <v>564</v>
      </c>
      <c r="D101" s="85">
        <v>30</v>
      </c>
      <c r="E101" s="134"/>
      <c r="F101" s="115">
        <f>D101*E101</f>
        <v>0</v>
      </c>
    </row>
    <row r="102" spans="1:6" x14ac:dyDescent="0.25">
      <c r="A102" s="99"/>
      <c r="B102" s="112">
        <v>41090843</v>
      </c>
      <c r="C102" s="114"/>
      <c r="D102" s="85"/>
      <c r="E102" s="135"/>
      <c r="F102" s="115"/>
    </row>
    <row r="103" spans="1:6" x14ac:dyDescent="0.25">
      <c r="A103" s="90" t="s">
        <v>92</v>
      </c>
      <c r="B103" s="112">
        <v>43513</v>
      </c>
      <c r="C103" s="113" t="s">
        <v>564</v>
      </c>
      <c r="D103" s="88">
        <v>2</v>
      </c>
      <c r="E103" s="132"/>
      <c r="F103" s="110">
        <f>D103*E103</f>
        <v>0</v>
      </c>
    </row>
    <row r="104" spans="1:6" x14ac:dyDescent="0.25">
      <c r="A104" s="90" t="s">
        <v>93</v>
      </c>
      <c r="B104" s="112" t="s">
        <v>94</v>
      </c>
      <c r="C104" s="113" t="s">
        <v>564</v>
      </c>
      <c r="D104" s="88">
        <v>2</v>
      </c>
      <c r="E104" s="132"/>
      <c r="F104" s="110">
        <f t="shared" ref="F104:F144" si="6">D104*E104</f>
        <v>0</v>
      </c>
    </row>
    <row r="105" spans="1:6" x14ac:dyDescent="0.25">
      <c r="A105" s="90" t="s">
        <v>95</v>
      </c>
      <c r="B105" s="112">
        <v>3401091070</v>
      </c>
      <c r="C105" s="113" t="s">
        <v>564</v>
      </c>
      <c r="D105" s="88">
        <v>5</v>
      </c>
      <c r="E105" s="132"/>
      <c r="F105" s="110">
        <f t="shared" si="6"/>
        <v>0</v>
      </c>
    </row>
    <row r="106" spans="1:6" x14ac:dyDescent="0.25">
      <c r="A106" s="90" t="s">
        <v>96</v>
      </c>
      <c r="B106" s="112" t="s">
        <v>97</v>
      </c>
      <c r="C106" s="113" t="s">
        <v>564</v>
      </c>
      <c r="D106" s="88">
        <v>2</v>
      </c>
      <c r="E106" s="132"/>
      <c r="F106" s="110">
        <f t="shared" si="6"/>
        <v>0</v>
      </c>
    </row>
    <row r="107" spans="1:6" x14ac:dyDescent="0.25">
      <c r="A107" s="90" t="s">
        <v>98</v>
      </c>
      <c r="B107" s="112" t="s">
        <v>99</v>
      </c>
      <c r="C107" s="113" t="s">
        <v>564</v>
      </c>
      <c r="D107" s="88">
        <v>6</v>
      </c>
      <c r="E107" s="132"/>
      <c r="F107" s="110">
        <f t="shared" si="6"/>
        <v>0</v>
      </c>
    </row>
    <row r="108" spans="1:6" x14ac:dyDescent="0.25">
      <c r="A108" s="90" t="s">
        <v>100</v>
      </c>
      <c r="B108" s="112">
        <v>1201773</v>
      </c>
      <c r="C108" s="113" t="s">
        <v>564</v>
      </c>
      <c r="D108" s="88">
        <v>10</v>
      </c>
      <c r="E108" s="132"/>
      <c r="F108" s="110">
        <f t="shared" si="6"/>
        <v>0</v>
      </c>
    </row>
    <row r="109" spans="1:6" x14ac:dyDescent="0.25">
      <c r="A109" s="90" t="s">
        <v>101</v>
      </c>
      <c r="B109" s="112" t="s">
        <v>102</v>
      </c>
      <c r="C109" s="113" t="s">
        <v>564</v>
      </c>
      <c r="D109" s="88">
        <v>4</v>
      </c>
      <c r="E109" s="132"/>
      <c r="F109" s="110">
        <f t="shared" si="6"/>
        <v>0</v>
      </c>
    </row>
    <row r="110" spans="1:6" x14ac:dyDescent="0.25">
      <c r="A110" s="90" t="s">
        <v>103</v>
      </c>
      <c r="B110" s="112">
        <v>1500186</v>
      </c>
      <c r="C110" s="113" t="s">
        <v>564</v>
      </c>
      <c r="D110" s="88">
        <v>4</v>
      </c>
      <c r="E110" s="132"/>
      <c r="F110" s="110">
        <f t="shared" si="6"/>
        <v>0</v>
      </c>
    </row>
    <row r="111" spans="1:6" x14ac:dyDescent="0.25">
      <c r="A111" s="90" t="s">
        <v>104</v>
      </c>
      <c r="B111" s="112">
        <v>1500877</v>
      </c>
      <c r="C111" s="113" t="s">
        <v>564</v>
      </c>
      <c r="D111" s="88">
        <v>3</v>
      </c>
      <c r="E111" s="132"/>
      <c r="F111" s="110">
        <f t="shared" si="6"/>
        <v>0</v>
      </c>
    </row>
    <row r="112" spans="1:6" x14ac:dyDescent="0.25">
      <c r="A112" s="90" t="s">
        <v>105</v>
      </c>
      <c r="B112" s="112">
        <v>1500837</v>
      </c>
      <c r="C112" s="113" t="s">
        <v>564</v>
      </c>
      <c r="D112" s="88">
        <v>2</v>
      </c>
      <c r="E112" s="132"/>
      <c r="F112" s="110">
        <f t="shared" si="6"/>
        <v>0</v>
      </c>
    </row>
    <row r="113" spans="1:6" x14ac:dyDescent="0.25">
      <c r="A113" s="90" t="s">
        <v>106</v>
      </c>
      <c r="B113" s="112" t="s">
        <v>107</v>
      </c>
      <c r="C113" s="113" t="s">
        <v>564</v>
      </c>
      <c r="D113" s="88">
        <v>50</v>
      </c>
      <c r="E113" s="132"/>
      <c r="F113" s="110">
        <f t="shared" si="6"/>
        <v>0</v>
      </c>
    </row>
    <row r="114" spans="1:6" x14ac:dyDescent="0.25">
      <c r="A114" s="90" t="s">
        <v>108</v>
      </c>
      <c r="B114" s="112">
        <v>202705</v>
      </c>
      <c r="C114" s="113" t="s">
        <v>564</v>
      </c>
      <c r="D114" s="88">
        <v>10</v>
      </c>
      <c r="E114" s="132"/>
      <c r="F114" s="110">
        <f t="shared" si="6"/>
        <v>0</v>
      </c>
    </row>
    <row r="115" spans="1:6" x14ac:dyDescent="0.25">
      <c r="A115" s="90" t="s">
        <v>109</v>
      </c>
      <c r="B115" s="84">
        <v>12302208</v>
      </c>
      <c r="C115" s="113" t="s">
        <v>564</v>
      </c>
      <c r="D115" s="88">
        <v>4</v>
      </c>
      <c r="E115" s="132"/>
      <c r="F115" s="110">
        <f t="shared" si="6"/>
        <v>0</v>
      </c>
    </row>
    <row r="116" spans="1:6" x14ac:dyDescent="0.25">
      <c r="A116" s="90" t="s">
        <v>110</v>
      </c>
      <c r="B116" s="84">
        <v>1404669</v>
      </c>
      <c r="C116" s="113" t="s">
        <v>564</v>
      </c>
      <c r="D116" s="88">
        <v>4</v>
      </c>
      <c r="E116" s="132"/>
      <c r="F116" s="110">
        <f t="shared" si="6"/>
        <v>0</v>
      </c>
    </row>
    <row r="117" spans="1:6" x14ac:dyDescent="0.25">
      <c r="A117" s="90" t="s">
        <v>111</v>
      </c>
      <c r="B117" s="84">
        <v>1302507</v>
      </c>
      <c r="C117" s="113" t="s">
        <v>564</v>
      </c>
      <c r="D117" s="88">
        <v>4</v>
      </c>
      <c r="E117" s="132"/>
      <c r="F117" s="110">
        <f t="shared" si="6"/>
        <v>0</v>
      </c>
    </row>
    <row r="118" spans="1:6" x14ac:dyDescent="0.25">
      <c r="A118" s="90" t="s">
        <v>112</v>
      </c>
      <c r="B118" s="84">
        <v>1101165</v>
      </c>
      <c r="C118" s="113" t="s">
        <v>564</v>
      </c>
      <c r="D118" s="88">
        <v>1</v>
      </c>
      <c r="E118" s="132"/>
      <c r="F118" s="110">
        <f t="shared" si="6"/>
        <v>0</v>
      </c>
    </row>
    <row r="119" spans="1:6" x14ac:dyDescent="0.25">
      <c r="A119" s="87" t="s">
        <v>113</v>
      </c>
      <c r="B119" s="112" t="s">
        <v>114</v>
      </c>
      <c r="C119" s="113" t="s">
        <v>564</v>
      </c>
      <c r="D119" s="88">
        <v>4</v>
      </c>
      <c r="E119" s="132"/>
      <c r="F119" s="110">
        <f t="shared" si="6"/>
        <v>0</v>
      </c>
    </row>
    <row r="120" spans="1:6" x14ac:dyDescent="0.25">
      <c r="A120" s="87" t="s">
        <v>115</v>
      </c>
      <c r="B120" s="116" t="s">
        <v>543</v>
      </c>
      <c r="C120" s="113" t="s">
        <v>564</v>
      </c>
      <c r="D120" s="88">
        <v>8</v>
      </c>
      <c r="E120" s="132"/>
      <c r="F120" s="110">
        <f t="shared" si="6"/>
        <v>0</v>
      </c>
    </row>
    <row r="121" spans="1:6" x14ac:dyDescent="0.25">
      <c r="A121" s="87" t="s">
        <v>116</v>
      </c>
      <c r="B121" s="112">
        <v>1302218</v>
      </c>
      <c r="C121" s="113" t="s">
        <v>564</v>
      </c>
      <c r="D121" s="88">
        <v>1</v>
      </c>
      <c r="E121" s="132"/>
      <c r="F121" s="110">
        <f t="shared" si="6"/>
        <v>0</v>
      </c>
    </row>
    <row r="122" spans="1:6" x14ac:dyDescent="0.25">
      <c r="A122" s="87" t="s">
        <v>117</v>
      </c>
      <c r="B122" s="112">
        <v>48275</v>
      </c>
      <c r="C122" s="113" t="s">
        <v>564</v>
      </c>
      <c r="D122" s="88">
        <v>50</v>
      </c>
      <c r="E122" s="132"/>
      <c r="F122" s="110">
        <f t="shared" si="6"/>
        <v>0</v>
      </c>
    </row>
    <row r="123" spans="1:6" x14ac:dyDescent="0.25">
      <c r="A123" s="87" t="s">
        <v>118</v>
      </c>
      <c r="B123" s="112" t="s">
        <v>119</v>
      </c>
      <c r="C123" s="113" t="s">
        <v>564</v>
      </c>
      <c r="D123" s="88">
        <v>6</v>
      </c>
      <c r="E123" s="132"/>
      <c r="F123" s="110">
        <f t="shared" si="6"/>
        <v>0</v>
      </c>
    </row>
    <row r="124" spans="1:6" x14ac:dyDescent="0.25">
      <c r="A124" s="87" t="s">
        <v>118</v>
      </c>
      <c r="B124" s="112">
        <v>1500882</v>
      </c>
      <c r="C124" s="113" t="s">
        <v>564</v>
      </c>
      <c r="D124" s="88">
        <v>6</v>
      </c>
      <c r="E124" s="132"/>
      <c r="F124" s="110">
        <f t="shared" si="6"/>
        <v>0</v>
      </c>
    </row>
    <row r="125" spans="1:6" x14ac:dyDescent="0.25">
      <c r="A125" s="87" t="s">
        <v>118</v>
      </c>
      <c r="B125" s="112">
        <v>1500884</v>
      </c>
      <c r="C125" s="113" t="s">
        <v>564</v>
      </c>
      <c r="D125" s="88">
        <v>6</v>
      </c>
      <c r="E125" s="132"/>
      <c r="F125" s="110">
        <f t="shared" si="6"/>
        <v>0</v>
      </c>
    </row>
    <row r="126" spans="1:6" x14ac:dyDescent="0.25">
      <c r="A126" s="90" t="s">
        <v>120</v>
      </c>
      <c r="B126" s="84" t="s">
        <v>121</v>
      </c>
      <c r="C126" s="113" t="s">
        <v>564</v>
      </c>
      <c r="D126" s="88">
        <v>3</v>
      </c>
      <c r="E126" s="132"/>
      <c r="F126" s="110">
        <f t="shared" si="6"/>
        <v>0</v>
      </c>
    </row>
    <row r="127" spans="1:6" x14ac:dyDescent="0.25">
      <c r="A127" s="90" t="s">
        <v>122</v>
      </c>
      <c r="B127" s="84" t="s">
        <v>123</v>
      </c>
      <c r="C127" s="113" t="s">
        <v>564</v>
      </c>
      <c r="D127" s="88">
        <v>10</v>
      </c>
      <c r="E127" s="132"/>
      <c r="F127" s="110">
        <f t="shared" si="6"/>
        <v>0</v>
      </c>
    </row>
    <row r="128" spans="1:6" x14ac:dyDescent="0.25">
      <c r="A128" s="90" t="s">
        <v>124</v>
      </c>
      <c r="B128" s="84" t="s">
        <v>125</v>
      </c>
      <c r="C128" s="113" t="s">
        <v>564</v>
      </c>
      <c r="D128" s="88">
        <v>4</v>
      </c>
      <c r="E128" s="132"/>
      <c r="F128" s="110">
        <f t="shared" si="6"/>
        <v>0</v>
      </c>
    </row>
    <row r="129" spans="1:6" x14ac:dyDescent="0.25">
      <c r="A129" s="90" t="s">
        <v>126</v>
      </c>
      <c r="B129" s="84" t="s">
        <v>127</v>
      </c>
      <c r="C129" s="113" t="s">
        <v>564</v>
      </c>
      <c r="D129" s="88">
        <v>6</v>
      </c>
      <c r="E129" s="132"/>
      <c r="F129" s="110">
        <f t="shared" si="6"/>
        <v>0</v>
      </c>
    </row>
    <row r="130" spans="1:6" x14ac:dyDescent="0.25">
      <c r="A130" s="90" t="s">
        <v>128</v>
      </c>
      <c r="B130" s="84" t="s">
        <v>129</v>
      </c>
      <c r="C130" s="113" t="s">
        <v>564</v>
      </c>
      <c r="D130" s="88">
        <v>4</v>
      </c>
      <c r="E130" s="132"/>
      <c r="F130" s="110">
        <f t="shared" si="6"/>
        <v>0</v>
      </c>
    </row>
    <row r="131" spans="1:6" x14ac:dyDescent="0.25">
      <c r="A131" s="90" t="s">
        <v>130</v>
      </c>
      <c r="B131" s="84" t="s">
        <v>131</v>
      </c>
      <c r="C131" s="113" t="s">
        <v>564</v>
      </c>
      <c r="D131" s="88">
        <v>5</v>
      </c>
      <c r="E131" s="132"/>
      <c r="F131" s="110">
        <f t="shared" si="6"/>
        <v>0</v>
      </c>
    </row>
    <row r="132" spans="1:6" x14ac:dyDescent="0.25">
      <c r="A132" s="90" t="s">
        <v>132</v>
      </c>
      <c r="B132" s="84" t="s">
        <v>133</v>
      </c>
      <c r="C132" s="113" t="s">
        <v>564</v>
      </c>
      <c r="D132" s="88">
        <v>5</v>
      </c>
      <c r="E132" s="132"/>
      <c r="F132" s="110">
        <f t="shared" si="6"/>
        <v>0</v>
      </c>
    </row>
    <row r="133" spans="1:6" x14ac:dyDescent="0.25">
      <c r="A133" s="90" t="s">
        <v>134</v>
      </c>
      <c r="B133" s="84" t="s">
        <v>135</v>
      </c>
      <c r="C133" s="113" t="s">
        <v>564</v>
      </c>
      <c r="D133" s="88">
        <v>5</v>
      </c>
      <c r="E133" s="132"/>
      <c r="F133" s="110">
        <f t="shared" si="6"/>
        <v>0</v>
      </c>
    </row>
    <row r="134" spans="1:6" x14ac:dyDescent="0.25">
      <c r="A134" s="90" t="s">
        <v>134</v>
      </c>
      <c r="B134" s="84">
        <v>28029024</v>
      </c>
      <c r="C134" s="113" t="s">
        <v>564</v>
      </c>
      <c r="D134" s="88">
        <v>5</v>
      </c>
      <c r="E134" s="132"/>
      <c r="F134" s="110">
        <f t="shared" si="6"/>
        <v>0</v>
      </c>
    </row>
    <row r="135" spans="1:6" x14ac:dyDescent="0.25">
      <c r="A135" s="90" t="s">
        <v>136</v>
      </c>
      <c r="B135" s="84" t="s">
        <v>137</v>
      </c>
      <c r="C135" s="113" t="s">
        <v>564</v>
      </c>
      <c r="D135" s="88">
        <v>5</v>
      </c>
      <c r="E135" s="132"/>
      <c r="F135" s="110">
        <f t="shared" si="6"/>
        <v>0</v>
      </c>
    </row>
    <row r="136" spans="1:6" x14ac:dyDescent="0.25">
      <c r="A136" s="90" t="s">
        <v>138</v>
      </c>
      <c r="B136" s="84" t="s">
        <v>139</v>
      </c>
      <c r="C136" s="113" t="s">
        <v>564</v>
      </c>
      <c r="D136" s="88">
        <v>2</v>
      </c>
      <c r="E136" s="132"/>
      <c r="F136" s="110">
        <f t="shared" si="6"/>
        <v>0</v>
      </c>
    </row>
    <row r="137" spans="1:6" x14ac:dyDescent="0.25">
      <c r="A137" s="90" t="s">
        <v>140</v>
      </c>
      <c r="B137" s="84" t="s">
        <v>141</v>
      </c>
      <c r="C137" s="113" t="s">
        <v>564</v>
      </c>
      <c r="D137" s="88">
        <v>1</v>
      </c>
      <c r="E137" s="132"/>
      <c r="F137" s="110">
        <f t="shared" si="6"/>
        <v>0</v>
      </c>
    </row>
    <row r="138" spans="1:6" x14ac:dyDescent="0.25">
      <c r="A138" s="90" t="s">
        <v>142</v>
      </c>
      <c r="B138" s="84" t="s">
        <v>143</v>
      </c>
      <c r="C138" s="113" t="s">
        <v>564</v>
      </c>
      <c r="D138" s="88">
        <v>1</v>
      </c>
      <c r="E138" s="132"/>
      <c r="F138" s="110">
        <f t="shared" si="6"/>
        <v>0</v>
      </c>
    </row>
    <row r="139" spans="1:6" x14ac:dyDescent="0.25">
      <c r="A139" s="90" t="s">
        <v>144</v>
      </c>
      <c r="B139" s="84" t="s">
        <v>145</v>
      </c>
      <c r="C139" s="113" t="s">
        <v>564</v>
      </c>
      <c r="D139" s="88">
        <v>3</v>
      </c>
      <c r="E139" s="132"/>
      <c r="F139" s="110">
        <f t="shared" si="6"/>
        <v>0</v>
      </c>
    </row>
    <row r="140" spans="1:6" x14ac:dyDescent="0.25">
      <c r="A140" s="90" t="s">
        <v>146</v>
      </c>
      <c r="B140" s="84">
        <v>1500381</v>
      </c>
      <c r="C140" s="113" t="s">
        <v>564</v>
      </c>
      <c r="D140" s="88">
        <v>10</v>
      </c>
      <c r="E140" s="132"/>
      <c r="F140" s="110">
        <f t="shared" si="6"/>
        <v>0</v>
      </c>
    </row>
    <row r="141" spans="1:6" x14ac:dyDescent="0.25">
      <c r="A141" s="90" t="s">
        <v>147</v>
      </c>
      <c r="B141" s="84" t="s">
        <v>148</v>
      </c>
      <c r="C141" s="113" t="s">
        <v>564</v>
      </c>
      <c r="D141" s="88">
        <v>10</v>
      </c>
      <c r="E141" s="132"/>
      <c r="F141" s="110">
        <f t="shared" si="6"/>
        <v>0</v>
      </c>
    </row>
    <row r="142" spans="1:6" x14ac:dyDescent="0.25">
      <c r="A142" s="90" t="s">
        <v>149</v>
      </c>
      <c r="B142" s="84" t="s">
        <v>150</v>
      </c>
      <c r="C142" s="113" t="s">
        <v>564</v>
      </c>
      <c r="D142" s="88">
        <v>4</v>
      </c>
      <c r="E142" s="132"/>
      <c r="F142" s="110">
        <f t="shared" si="6"/>
        <v>0</v>
      </c>
    </row>
    <row r="143" spans="1:6" x14ac:dyDescent="0.25">
      <c r="A143" s="90" t="s">
        <v>151</v>
      </c>
      <c r="B143" s="84" t="s">
        <v>152</v>
      </c>
      <c r="C143" s="113" t="s">
        <v>564</v>
      </c>
      <c r="D143" s="88">
        <v>2</v>
      </c>
      <c r="E143" s="132"/>
      <c r="F143" s="110">
        <f t="shared" si="6"/>
        <v>0</v>
      </c>
    </row>
    <row r="144" spans="1:6" x14ac:dyDescent="0.25">
      <c r="A144" s="90" t="s">
        <v>153</v>
      </c>
      <c r="B144" s="84" t="s">
        <v>154</v>
      </c>
      <c r="C144" s="113" t="s">
        <v>564</v>
      </c>
      <c r="D144" s="88">
        <v>2</v>
      </c>
      <c r="E144" s="132"/>
      <c r="F144" s="110">
        <f t="shared" si="6"/>
        <v>0</v>
      </c>
    </row>
    <row r="145" spans="1:6" x14ac:dyDescent="0.25">
      <c r="A145" s="91" t="s">
        <v>567</v>
      </c>
      <c r="B145" s="92"/>
      <c r="C145" s="92"/>
      <c r="D145" s="92"/>
      <c r="E145" s="93"/>
      <c r="F145" s="103">
        <f>SUM(F94:F144)</f>
        <v>0</v>
      </c>
    </row>
    <row r="146" spans="1:6" x14ac:dyDescent="0.25">
      <c r="A146" s="100"/>
      <c r="B146" s="101"/>
      <c r="C146" s="101"/>
      <c r="D146" s="100"/>
      <c r="E146" s="102"/>
      <c r="F146" s="102"/>
    </row>
    <row r="147" spans="1:6" ht="20.100000000000001" customHeight="1" x14ac:dyDescent="0.25">
      <c r="A147" s="79" t="s">
        <v>585</v>
      </c>
      <c r="B147" s="80"/>
      <c r="C147" s="80"/>
      <c r="D147" s="80"/>
      <c r="E147" s="80"/>
      <c r="F147" s="81"/>
    </row>
    <row r="148" spans="1:6" x14ac:dyDescent="0.25">
      <c r="A148" s="90" t="s">
        <v>92</v>
      </c>
      <c r="B148" s="112" t="s">
        <v>155</v>
      </c>
      <c r="C148" s="113" t="s">
        <v>564</v>
      </c>
      <c r="D148" s="88">
        <v>1</v>
      </c>
      <c r="E148" s="132"/>
      <c r="F148" s="110">
        <f>D148*E148</f>
        <v>0</v>
      </c>
    </row>
    <row r="149" spans="1:6" x14ac:dyDescent="0.25">
      <c r="A149" s="90" t="s">
        <v>156</v>
      </c>
      <c r="B149" s="112" t="s">
        <v>157</v>
      </c>
      <c r="C149" s="113" t="s">
        <v>564</v>
      </c>
      <c r="D149" s="88">
        <v>2</v>
      </c>
      <c r="E149" s="132"/>
      <c r="F149" s="110">
        <f t="shared" ref="F149:F172" si="7">D149*E149</f>
        <v>0</v>
      </c>
    </row>
    <row r="150" spans="1:6" x14ac:dyDescent="0.25">
      <c r="A150" s="90" t="s">
        <v>158</v>
      </c>
      <c r="B150" s="112" t="s">
        <v>159</v>
      </c>
      <c r="C150" s="113" t="s">
        <v>564</v>
      </c>
      <c r="D150" s="88">
        <v>1</v>
      </c>
      <c r="E150" s="132"/>
      <c r="F150" s="110">
        <f t="shared" si="7"/>
        <v>0</v>
      </c>
    </row>
    <row r="151" spans="1:6" x14ac:dyDescent="0.25">
      <c r="A151" s="90" t="s">
        <v>160</v>
      </c>
      <c r="B151" s="112" t="s">
        <v>161</v>
      </c>
      <c r="C151" s="113" t="s">
        <v>564</v>
      </c>
      <c r="D151" s="88">
        <v>2</v>
      </c>
      <c r="E151" s="132"/>
      <c r="F151" s="110">
        <f t="shared" si="7"/>
        <v>0</v>
      </c>
    </row>
    <row r="152" spans="1:6" x14ac:dyDescent="0.25">
      <c r="A152" s="90" t="s">
        <v>162</v>
      </c>
      <c r="B152" s="112" t="s">
        <v>163</v>
      </c>
      <c r="C152" s="113" t="s">
        <v>564</v>
      </c>
      <c r="D152" s="88">
        <v>1</v>
      </c>
      <c r="E152" s="132"/>
      <c r="F152" s="110">
        <f t="shared" si="7"/>
        <v>0</v>
      </c>
    </row>
    <row r="153" spans="1:6" x14ac:dyDescent="0.25">
      <c r="A153" s="90" t="s">
        <v>164</v>
      </c>
      <c r="B153" s="112" t="s">
        <v>165</v>
      </c>
      <c r="C153" s="113" t="s">
        <v>564</v>
      </c>
      <c r="D153" s="88">
        <v>1</v>
      </c>
      <c r="E153" s="132"/>
      <c r="F153" s="110">
        <f t="shared" si="7"/>
        <v>0</v>
      </c>
    </row>
    <row r="154" spans="1:6" x14ac:dyDescent="0.25">
      <c r="A154" s="90" t="s">
        <v>166</v>
      </c>
      <c r="B154" s="84" t="s">
        <v>167</v>
      </c>
      <c r="C154" s="113" t="s">
        <v>564</v>
      </c>
      <c r="D154" s="88">
        <v>5</v>
      </c>
      <c r="E154" s="132"/>
      <c r="F154" s="110">
        <f t="shared" si="7"/>
        <v>0</v>
      </c>
    </row>
    <row r="155" spans="1:6" x14ac:dyDescent="0.25">
      <c r="A155" s="90" t="s">
        <v>168</v>
      </c>
      <c r="B155" s="84" t="s">
        <v>169</v>
      </c>
      <c r="C155" s="113" t="s">
        <v>564</v>
      </c>
      <c r="D155" s="88">
        <v>5</v>
      </c>
      <c r="E155" s="132"/>
      <c r="F155" s="110">
        <f t="shared" si="7"/>
        <v>0</v>
      </c>
    </row>
    <row r="156" spans="1:6" x14ac:dyDescent="0.25">
      <c r="A156" s="90" t="s">
        <v>170</v>
      </c>
      <c r="B156" s="112" t="s">
        <v>171</v>
      </c>
      <c r="C156" s="113" t="s">
        <v>564</v>
      </c>
      <c r="D156" s="113">
        <v>2</v>
      </c>
      <c r="E156" s="132"/>
      <c r="F156" s="110">
        <f t="shared" si="7"/>
        <v>0</v>
      </c>
    </row>
    <row r="157" spans="1:6" x14ac:dyDescent="0.25">
      <c r="A157" s="90" t="s">
        <v>172</v>
      </c>
      <c r="B157" s="112" t="s">
        <v>173</v>
      </c>
      <c r="C157" s="113" t="s">
        <v>564</v>
      </c>
      <c r="D157" s="88">
        <v>2</v>
      </c>
      <c r="E157" s="132"/>
      <c r="F157" s="110">
        <f t="shared" si="7"/>
        <v>0</v>
      </c>
    </row>
    <row r="158" spans="1:6" x14ac:dyDescent="0.25">
      <c r="A158" s="90" t="s">
        <v>174</v>
      </c>
      <c r="B158" s="112" t="s">
        <v>175</v>
      </c>
      <c r="C158" s="113" t="s">
        <v>564</v>
      </c>
      <c r="D158" s="88">
        <v>2</v>
      </c>
      <c r="E158" s="132"/>
      <c r="F158" s="110">
        <f t="shared" si="7"/>
        <v>0</v>
      </c>
    </row>
    <row r="159" spans="1:6" x14ac:dyDescent="0.25">
      <c r="A159" s="90" t="s">
        <v>174</v>
      </c>
      <c r="B159" s="112" t="s">
        <v>176</v>
      </c>
      <c r="C159" s="113" t="s">
        <v>564</v>
      </c>
      <c r="D159" s="88">
        <v>2</v>
      </c>
      <c r="E159" s="132"/>
      <c r="F159" s="110">
        <f t="shared" si="7"/>
        <v>0</v>
      </c>
    </row>
    <row r="160" spans="1:6" x14ac:dyDescent="0.25">
      <c r="A160" s="90" t="s">
        <v>177</v>
      </c>
      <c r="B160" s="112" t="s">
        <v>178</v>
      </c>
      <c r="C160" s="113" t="s">
        <v>564</v>
      </c>
      <c r="D160" s="88">
        <v>1</v>
      </c>
      <c r="E160" s="132"/>
      <c r="F160" s="110">
        <f t="shared" si="7"/>
        <v>0</v>
      </c>
    </row>
    <row r="161" spans="1:6" x14ac:dyDescent="0.25">
      <c r="A161" s="90" t="s">
        <v>179</v>
      </c>
      <c r="B161" s="84" t="s">
        <v>180</v>
      </c>
      <c r="C161" s="113" t="s">
        <v>564</v>
      </c>
      <c r="D161" s="88">
        <v>1</v>
      </c>
      <c r="E161" s="132"/>
      <c r="F161" s="110">
        <f t="shared" si="7"/>
        <v>0</v>
      </c>
    </row>
    <row r="162" spans="1:6" x14ac:dyDescent="0.25">
      <c r="A162" s="90" t="s">
        <v>181</v>
      </c>
      <c r="B162" s="84" t="s">
        <v>182</v>
      </c>
      <c r="C162" s="113" t="s">
        <v>564</v>
      </c>
      <c r="D162" s="88">
        <v>1</v>
      </c>
      <c r="E162" s="132"/>
      <c r="F162" s="110">
        <f t="shared" si="7"/>
        <v>0</v>
      </c>
    </row>
    <row r="163" spans="1:6" x14ac:dyDescent="0.25">
      <c r="A163" s="90" t="s">
        <v>183</v>
      </c>
      <c r="B163" s="84" t="s">
        <v>184</v>
      </c>
      <c r="C163" s="113" t="s">
        <v>564</v>
      </c>
      <c r="D163" s="88">
        <v>1</v>
      </c>
      <c r="E163" s="132"/>
      <c r="F163" s="110">
        <f t="shared" si="7"/>
        <v>0</v>
      </c>
    </row>
    <row r="164" spans="1:6" x14ac:dyDescent="0.25">
      <c r="A164" s="90" t="s">
        <v>185</v>
      </c>
      <c r="B164" s="84" t="s">
        <v>186</v>
      </c>
      <c r="C164" s="113" t="s">
        <v>564</v>
      </c>
      <c r="D164" s="88">
        <v>2</v>
      </c>
      <c r="E164" s="132"/>
      <c r="F164" s="110">
        <f t="shared" si="7"/>
        <v>0</v>
      </c>
    </row>
    <row r="165" spans="1:6" x14ac:dyDescent="0.25">
      <c r="A165" s="90" t="s">
        <v>187</v>
      </c>
      <c r="B165" s="84" t="s">
        <v>188</v>
      </c>
      <c r="C165" s="113" t="s">
        <v>564</v>
      </c>
      <c r="D165" s="88">
        <v>2</v>
      </c>
      <c r="E165" s="132"/>
      <c r="F165" s="110">
        <f t="shared" si="7"/>
        <v>0</v>
      </c>
    </row>
    <row r="166" spans="1:6" x14ac:dyDescent="0.25">
      <c r="A166" s="90" t="s">
        <v>189</v>
      </c>
      <c r="B166" s="84" t="s">
        <v>190</v>
      </c>
      <c r="C166" s="113" t="s">
        <v>564</v>
      </c>
      <c r="D166" s="88">
        <v>4</v>
      </c>
      <c r="E166" s="132"/>
      <c r="F166" s="110">
        <f t="shared" si="7"/>
        <v>0</v>
      </c>
    </row>
    <row r="167" spans="1:6" x14ac:dyDescent="0.25">
      <c r="A167" s="90" t="s">
        <v>191</v>
      </c>
      <c r="B167" s="84" t="s">
        <v>192</v>
      </c>
      <c r="C167" s="113" t="s">
        <v>564</v>
      </c>
      <c r="D167" s="88">
        <v>4</v>
      </c>
      <c r="E167" s="132"/>
      <c r="F167" s="110">
        <f t="shared" si="7"/>
        <v>0</v>
      </c>
    </row>
    <row r="168" spans="1:6" x14ac:dyDescent="0.25">
      <c r="A168" s="90" t="s">
        <v>193</v>
      </c>
      <c r="B168" s="84" t="s">
        <v>194</v>
      </c>
      <c r="C168" s="113" t="s">
        <v>564</v>
      </c>
      <c r="D168" s="88">
        <v>2</v>
      </c>
      <c r="E168" s="132"/>
      <c r="F168" s="110">
        <f t="shared" si="7"/>
        <v>0</v>
      </c>
    </row>
    <row r="169" spans="1:6" x14ac:dyDescent="0.25">
      <c r="A169" s="90" t="s">
        <v>195</v>
      </c>
      <c r="B169" s="84" t="s">
        <v>196</v>
      </c>
      <c r="C169" s="113" t="s">
        <v>564</v>
      </c>
      <c r="D169" s="88">
        <v>1</v>
      </c>
      <c r="E169" s="132"/>
      <c r="F169" s="110">
        <f t="shared" si="7"/>
        <v>0</v>
      </c>
    </row>
    <row r="170" spans="1:6" x14ac:dyDescent="0.25">
      <c r="A170" s="90" t="s">
        <v>197</v>
      </c>
      <c r="B170" s="84" t="s">
        <v>198</v>
      </c>
      <c r="C170" s="113" t="s">
        <v>564</v>
      </c>
      <c r="D170" s="88">
        <v>2</v>
      </c>
      <c r="E170" s="132"/>
      <c r="F170" s="110">
        <f t="shared" si="7"/>
        <v>0</v>
      </c>
    </row>
    <row r="171" spans="1:6" x14ac:dyDescent="0.25">
      <c r="A171" s="90" t="s">
        <v>199</v>
      </c>
      <c r="B171" s="84" t="s">
        <v>186</v>
      </c>
      <c r="C171" s="113" t="s">
        <v>564</v>
      </c>
      <c r="D171" s="88">
        <v>1</v>
      </c>
      <c r="E171" s="132"/>
      <c r="F171" s="110">
        <f t="shared" si="7"/>
        <v>0</v>
      </c>
    </row>
    <row r="172" spans="1:6" x14ac:dyDescent="0.25">
      <c r="A172" s="90" t="s">
        <v>200</v>
      </c>
      <c r="B172" s="84" t="s">
        <v>201</v>
      </c>
      <c r="C172" s="113" t="s">
        <v>564</v>
      </c>
      <c r="D172" s="88">
        <v>2</v>
      </c>
      <c r="E172" s="132"/>
      <c r="F172" s="110">
        <f t="shared" si="7"/>
        <v>0</v>
      </c>
    </row>
    <row r="173" spans="1:6" x14ac:dyDescent="0.25">
      <c r="A173" s="91" t="s">
        <v>567</v>
      </c>
      <c r="B173" s="92"/>
      <c r="C173" s="92"/>
      <c r="D173" s="92"/>
      <c r="E173" s="93"/>
      <c r="F173" s="103">
        <f>SUM(F148:F172)</f>
        <v>0</v>
      </c>
    </row>
    <row r="174" spans="1:6" x14ac:dyDescent="0.25">
      <c r="A174" s="100"/>
      <c r="B174" s="101"/>
      <c r="C174" s="101"/>
      <c r="D174" s="100"/>
      <c r="E174" s="117"/>
      <c r="F174" s="117"/>
    </row>
    <row r="175" spans="1:6" ht="20.100000000000001" customHeight="1" x14ac:dyDescent="0.25">
      <c r="A175" s="105" t="s">
        <v>586</v>
      </c>
      <c r="B175" s="106"/>
      <c r="C175" s="106"/>
      <c r="D175" s="106"/>
      <c r="E175" s="106"/>
      <c r="F175" s="107"/>
    </row>
    <row r="176" spans="1:6" ht="20.100000000000001" customHeight="1" x14ac:dyDescent="0.25">
      <c r="A176" s="105" t="s">
        <v>587</v>
      </c>
      <c r="B176" s="106"/>
      <c r="C176" s="106"/>
      <c r="D176" s="106"/>
      <c r="E176" s="106"/>
      <c r="F176" s="107"/>
    </row>
    <row r="177" spans="1:6" x14ac:dyDescent="0.25">
      <c r="A177" s="90" t="s">
        <v>202</v>
      </c>
      <c r="B177" s="112"/>
      <c r="C177" s="113" t="s">
        <v>568</v>
      </c>
      <c r="D177" s="88">
        <v>2</v>
      </c>
      <c r="E177" s="132"/>
      <c r="F177" s="110">
        <f>D177*E177</f>
        <v>0</v>
      </c>
    </row>
    <row r="178" spans="1:6" x14ac:dyDescent="0.25">
      <c r="A178" s="90" t="s">
        <v>205</v>
      </c>
      <c r="B178" s="112">
        <v>1302442</v>
      </c>
      <c r="C178" s="113" t="s">
        <v>564</v>
      </c>
      <c r="D178" s="88">
        <v>50</v>
      </c>
      <c r="E178" s="132"/>
      <c r="F178" s="110">
        <f t="shared" ref="F178:F180" si="8">D178*E178</f>
        <v>0</v>
      </c>
    </row>
    <row r="179" spans="1:6" x14ac:dyDescent="0.25">
      <c r="A179" s="90" t="s">
        <v>205</v>
      </c>
      <c r="B179" s="112">
        <v>1302445</v>
      </c>
      <c r="C179" s="113" t="s">
        <v>564</v>
      </c>
      <c r="D179" s="88">
        <v>50</v>
      </c>
      <c r="E179" s="132"/>
      <c r="F179" s="110">
        <f t="shared" si="8"/>
        <v>0</v>
      </c>
    </row>
    <row r="180" spans="1:6" x14ac:dyDescent="0.25">
      <c r="A180" s="90" t="s">
        <v>206</v>
      </c>
      <c r="B180" s="112"/>
      <c r="C180" s="113" t="s">
        <v>568</v>
      </c>
      <c r="D180" s="88">
        <v>1</v>
      </c>
      <c r="E180" s="132"/>
      <c r="F180" s="110">
        <f t="shared" si="8"/>
        <v>0</v>
      </c>
    </row>
    <row r="181" spans="1:6" x14ac:dyDescent="0.25">
      <c r="A181" s="91" t="s">
        <v>567</v>
      </c>
      <c r="B181" s="92"/>
      <c r="C181" s="92"/>
      <c r="D181" s="92"/>
      <c r="E181" s="93"/>
      <c r="F181" s="111">
        <f>SUM(F177:F180)</f>
        <v>0</v>
      </c>
    </row>
    <row r="182" spans="1:6" x14ac:dyDescent="0.25">
      <c r="A182" s="100"/>
      <c r="B182" s="101"/>
      <c r="C182" s="118"/>
      <c r="D182" s="118"/>
      <c r="E182" s="102"/>
      <c r="F182" s="119"/>
    </row>
    <row r="183" spans="1:6" s="104" customFormat="1" ht="20.100000000000001" customHeight="1" x14ac:dyDescent="0.2">
      <c r="A183" s="105" t="s">
        <v>588</v>
      </c>
      <c r="B183" s="106"/>
      <c r="C183" s="106"/>
      <c r="D183" s="106"/>
      <c r="E183" s="106"/>
      <c r="F183" s="107"/>
    </row>
    <row r="184" spans="1:6" x14ac:dyDescent="0.25">
      <c r="A184" s="90" t="s">
        <v>207</v>
      </c>
      <c r="B184" s="112"/>
      <c r="C184" s="113" t="s">
        <v>568</v>
      </c>
      <c r="D184" s="88">
        <v>1</v>
      </c>
      <c r="E184" s="132"/>
      <c r="F184" s="110">
        <f>D184*E184</f>
        <v>0</v>
      </c>
    </row>
    <row r="185" spans="1:6" x14ac:dyDescent="0.25">
      <c r="A185" s="90" t="s">
        <v>203</v>
      </c>
      <c r="B185" s="112"/>
      <c r="C185" s="113" t="s">
        <v>564</v>
      </c>
      <c r="D185" s="88">
        <v>4</v>
      </c>
      <c r="E185" s="132"/>
      <c r="F185" s="110">
        <f t="shared" ref="F185:F188" si="9">D185*E185</f>
        <v>0</v>
      </c>
    </row>
    <row r="186" spans="1:6" x14ac:dyDescent="0.25">
      <c r="A186" s="90" t="s">
        <v>204</v>
      </c>
      <c r="B186" s="112"/>
      <c r="C186" s="113" t="s">
        <v>564</v>
      </c>
      <c r="D186" s="88">
        <v>2</v>
      </c>
      <c r="E186" s="132"/>
      <c r="F186" s="110">
        <f t="shared" si="9"/>
        <v>0</v>
      </c>
    </row>
    <row r="187" spans="1:6" x14ac:dyDescent="0.25">
      <c r="A187" s="90" t="s">
        <v>208</v>
      </c>
      <c r="B187" s="112"/>
      <c r="C187" s="113" t="s">
        <v>564</v>
      </c>
      <c r="D187" s="88">
        <v>20</v>
      </c>
      <c r="E187" s="132"/>
      <c r="F187" s="110">
        <f t="shared" si="9"/>
        <v>0</v>
      </c>
    </row>
    <row r="188" spans="1:6" x14ac:dyDescent="0.25">
      <c r="A188" s="90" t="s">
        <v>209</v>
      </c>
      <c r="B188" s="112" t="s">
        <v>210</v>
      </c>
      <c r="C188" s="113" t="s">
        <v>564</v>
      </c>
      <c r="D188" s="88">
        <v>50</v>
      </c>
      <c r="E188" s="132"/>
      <c r="F188" s="110">
        <f t="shared" si="9"/>
        <v>0</v>
      </c>
    </row>
    <row r="189" spans="1:6" x14ac:dyDescent="0.25">
      <c r="A189" s="91" t="s">
        <v>567</v>
      </c>
      <c r="B189" s="92"/>
      <c r="C189" s="92"/>
      <c r="D189" s="92"/>
      <c r="E189" s="93"/>
      <c r="F189" s="111">
        <f>SUM(F184:F188)</f>
        <v>0</v>
      </c>
    </row>
    <row r="190" spans="1:6" x14ac:dyDescent="0.25">
      <c r="A190" s="100"/>
      <c r="B190" s="101"/>
      <c r="C190" s="118"/>
      <c r="D190" s="118"/>
      <c r="E190" s="102"/>
      <c r="F190" s="119"/>
    </row>
    <row r="191" spans="1:6" s="104" customFormat="1" ht="20.100000000000001" customHeight="1" x14ac:dyDescent="0.2">
      <c r="A191" s="105" t="s">
        <v>589</v>
      </c>
      <c r="B191" s="106"/>
      <c r="C191" s="106"/>
      <c r="D191" s="106"/>
      <c r="E191" s="106"/>
      <c r="F191" s="107"/>
    </row>
    <row r="192" spans="1:6" x14ac:dyDescent="0.25">
      <c r="A192" s="90" t="s">
        <v>211</v>
      </c>
      <c r="B192" s="112" t="s">
        <v>212</v>
      </c>
      <c r="C192" s="113" t="s">
        <v>564</v>
      </c>
      <c r="D192" s="88">
        <v>2</v>
      </c>
      <c r="E192" s="132"/>
      <c r="F192" s="110">
        <f>D192*E192</f>
        <v>0</v>
      </c>
    </row>
    <row r="193" spans="1:6" x14ac:dyDescent="0.25">
      <c r="A193" s="91" t="s">
        <v>567</v>
      </c>
      <c r="B193" s="92"/>
      <c r="C193" s="92"/>
      <c r="D193" s="92"/>
      <c r="E193" s="93"/>
      <c r="F193" s="111">
        <f>F192</f>
        <v>0</v>
      </c>
    </row>
    <row r="199" spans="1:6" x14ac:dyDescent="0.25">
      <c r="A199" s="72" t="s">
        <v>629</v>
      </c>
    </row>
    <row r="200" spans="1:6" s="121" customFormat="1" ht="30" customHeight="1" x14ac:dyDescent="0.25">
      <c r="A200" s="120" t="s">
        <v>631</v>
      </c>
      <c r="B200" s="120"/>
      <c r="C200" s="120"/>
      <c r="D200" s="120"/>
    </row>
    <row r="201" spans="1:6" s="123" customFormat="1" ht="20.100000000000001" customHeight="1" x14ac:dyDescent="0.25">
      <c r="A201" s="122" t="s">
        <v>630</v>
      </c>
      <c r="B201" s="122"/>
      <c r="C201" s="122"/>
      <c r="D201" s="122"/>
      <c r="F201" s="124"/>
    </row>
    <row r="202" spans="1:6" s="121" customFormat="1" ht="50.1" customHeight="1" x14ac:dyDescent="0.25">
      <c r="A202" s="122" t="s">
        <v>627</v>
      </c>
      <c r="B202" s="122"/>
      <c r="C202" s="122"/>
      <c r="D202" s="122"/>
    </row>
    <row r="203" spans="1:6" s="121" customFormat="1" ht="30" customHeight="1" x14ac:dyDescent="0.25">
      <c r="A203" s="125" t="s">
        <v>632</v>
      </c>
      <c r="B203" s="126"/>
      <c r="C203" s="126"/>
      <c r="D203" s="127"/>
    </row>
    <row r="204" spans="1:6" s="121" customFormat="1" ht="30" customHeight="1" x14ac:dyDescent="0.25">
      <c r="A204" s="128" t="s">
        <v>628</v>
      </c>
      <c r="B204" s="128"/>
      <c r="C204" s="128"/>
      <c r="D204" s="128"/>
    </row>
  </sheetData>
  <sheetProtection password="CA65" sheet="1" objects="1" scenarios="1"/>
  <mergeCells count="65">
    <mergeCell ref="A46:F46"/>
    <mergeCell ref="A77:F77"/>
    <mergeCell ref="A92:F92"/>
    <mergeCell ref="A93:F93"/>
    <mergeCell ref="A147:F147"/>
    <mergeCell ref="A175:F175"/>
    <mergeCell ref="A47:F47"/>
    <mergeCell ref="A63:F63"/>
    <mergeCell ref="A90:E90"/>
    <mergeCell ref="A145:E145"/>
    <mergeCell ref="A173:E173"/>
    <mergeCell ref="A75:E75"/>
    <mergeCell ref="A101:A102"/>
    <mergeCell ref="D101:D102"/>
    <mergeCell ref="E101:E102"/>
    <mergeCell ref="F101:F102"/>
    <mergeCell ref="C101:C102"/>
    <mergeCell ref="A181:E181"/>
    <mergeCell ref="A189:E189"/>
    <mergeCell ref="A193:E193"/>
    <mergeCell ref="A176:F176"/>
    <mergeCell ref="A183:F183"/>
    <mergeCell ref="A191:F191"/>
    <mergeCell ref="A11:F11"/>
    <mergeCell ref="A26:E26"/>
    <mergeCell ref="A35:E35"/>
    <mergeCell ref="A44:E44"/>
    <mergeCell ref="A61:E61"/>
    <mergeCell ref="A12:F12"/>
    <mergeCell ref="A13:F13"/>
    <mergeCell ref="A28:F28"/>
    <mergeCell ref="A37:F37"/>
    <mergeCell ref="A31:A32"/>
    <mergeCell ref="D31:D32"/>
    <mergeCell ref="E31:E32"/>
    <mergeCell ref="F31:F32"/>
    <mergeCell ref="C31:C32"/>
    <mergeCell ref="A18:A19"/>
    <mergeCell ref="D18:D19"/>
    <mergeCell ref="C14:C15"/>
    <mergeCell ref="C16:C17"/>
    <mergeCell ref="E18:E19"/>
    <mergeCell ref="F18:F19"/>
    <mergeCell ref="A29:A30"/>
    <mergeCell ref="D29:D30"/>
    <mergeCell ref="E29:E30"/>
    <mergeCell ref="F29:F30"/>
    <mergeCell ref="C18:C19"/>
    <mergeCell ref="C29:C30"/>
    <mergeCell ref="A202:D202"/>
    <mergeCell ref="A204:D204"/>
    <mergeCell ref="A203:D203"/>
    <mergeCell ref="A2:F2"/>
    <mergeCell ref="B5:E5"/>
    <mergeCell ref="B7:E7"/>
    <mergeCell ref="A200:D200"/>
    <mergeCell ref="A201:D201"/>
    <mergeCell ref="A14:A15"/>
    <mergeCell ref="D14:D15"/>
    <mergeCell ref="E14:E15"/>
    <mergeCell ref="F14:F15"/>
    <mergeCell ref="A16:A17"/>
    <mergeCell ref="D16:D17"/>
    <mergeCell ref="E16:E17"/>
    <mergeCell ref="F16:F17"/>
  </mergeCells>
  <pageMargins left="0.70866141732283472" right="0.70866141732283472" top="0.74803149606299213" bottom="0.74803149606299213" header="0.31496062992125984" footer="0.31496062992125984"/>
  <pageSetup paperSize="9" scale="47" fitToHeight="5" orientation="landscape" r:id="rId1"/>
  <rowBreaks count="4" manualBreakCount="4">
    <brk id="36" max="16383" man="1"/>
    <brk id="76" max="16383" man="1"/>
    <brk id="14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zoomScaleNormal="100" workbookViewId="0">
      <pane ySplit="10" topLeftCell="A11" activePane="bottomLeft" state="frozen"/>
      <selection pane="bottomLeft" activeCell="E164" sqref="E164:E183"/>
    </sheetView>
  </sheetViews>
  <sheetFormatPr defaultRowHeight="15" x14ac:dyDescent="0.25"/>
  <cols>
    <col min="1" max="1" width="45.140625" style="72" customWidth="1"/>
    <col min="2" max="6" width="20.7109375" style="72" customWidth="1"/>
    <col min="7" max="16384" width="9.140625" style="72"/>
  </cols>
  <sheetData>
    <row r="1" spans="1:6" x14ac:dyDescent="0.25">
      <c r="A1" s="136"/>
      <c r="B1" s="136"/>
      <c r="C1" s="136"/>
      <c r="D1" s="136"/>
      <c r="E1" s="136"/>
      <c r="F1" s="136"/>
    </row>
    <row r="2" spans="1:6" ht="15.75" x14ac:dyDescent="0.25">
      <c r="A2" s="137" t="s">
        <v>624</v>
      </c>
      <c r="B2" s="137"/>
      <c r="C2" s="137"/>
      <c r="D2" s="137"/>
      <c r="E2" s="137"/>
      <c r="F2" s="137"/>
    </row>
    <row r="3" spans="1:6" ht="15.75" x14ac:dyDescent="0.25">
      <c r="A3" s="138"/>
      <c r="B3" s="138"/>
      <c r="C3" s="138"/>
      <c r="D3" s="138"/>
      <c r="E3" s="138"/>
      <c r="F3" s="138"/>
    </row>
    <row r="4" spans="1:6" x14ac:dyDescent="0.25">
      <c r="A4" s="136"/>
      <c r="B4" s="136"/>
      <c r="C4" s="136"/>
      <c r="D4" s="136"/>
      <c r="E4" s="136"/>
      <c r="F4" s="136"/>
    </row>
    <row r="5" spans="1:6" x14ac:dyDescent="0.25">
      <c r="A5" s="139" t="s">
        <v>625</v>
      </c>
      <c r="B5" s="160"/>
      <c r="C5" s="161"/>
      <c r="D5" s="161"/>
      <c r="E5" s="162"/>
      <c r="F5" s="136"/>
    </row>
    <row r="6" spans="1:6" x14ac:dyDescent="0.25">
      <c r="A6" s="136"/>
      <c r="B6" s="136"/>
      <c r="C6" s="136"/>
      <c r="D6" s="136"/>
      <c r="E6" s="136"/>
      <c r="F6" s="136"/>
    </row>
    <row r="7" spans="1:6" x14ac:dyDescent="0.25">
      <c r="A7" s="139" t="s">
        <v>626</v>
      </c>
      <c r="B7" s="160"/>
      <c r="C7" s="161"/>
      <c r="D7" s="161"/>
      <c r="E7" s="162"/>
      <c r="F7" s="136"/>
    </row>
    <row r="10" spans="1:6" ht="24" x14ac:dyDescent="0.25">
      <c r="A10" s="75" t="s">
        <v>563</v>
      </c>
      <c r="B10" s="76" t="s">
        <v>562</v>
      </c>
      <c r="C10" s="76" t="s">
        <v>561</v>
      </c>
      <c r="D10" s="76" t="s">
        <v>0</v>
      </c>
      <c r="E10" s="77" t="s">
        <v>565</v>
      </c>
      <c r="F10" s="77" t="s">
        <v>566</v>
      </c>
    </row>
    <row r="11" spans="1:6" x14ac:dyDescent="0.25">
      <c r="A11" s="140" t="s">
        <v>213</v>
      </c>
      <c r="B11" s="141"/>
      <c r="C11" s="141"/>
      <c r="D11" s="141"/>
      <c r="E11" s="141"/>
      <c r="F11" s="142"/>
    </row>
    <row r="12" spans="1:6" ht="20.100000000000001" customHeight="1" x14ac:dyDescent="0.25">
      <c r="A12" s="105" t="s">
        <v>590</v>
      </c>
      <c r="B12" s="106"/>
      <c r="C12" s="106"/>
      <c r="D12" s="106"/>
      <c r="E12" s="106"/>
      <c r="F12" s="107"/>
    </row>
    <row r="13" spans="1:6" x14ac:dyDescent="0.25">
      <c r="A13" s="87" t="s">
        <v>214</v>
      </c>
      <c r="B13" s="112" t="s">
        <v>611</v>
      </c>
      <c r="C13" s="113" t="s">
        <v>570</v>
      </c>
      <c r="D13" s="113">
        <v>200</v>
      </c>
      <c r="E13" s="163"/>
      <c r="F13" s="110">
        <f>D13*E13</f>
        <v>0</v>
      </c>
    </row>
    <row r="14" spans="1:6" x14ac:dyDescent="0.25">
      <c r="A14" s="87" t="s">
        <v>215</v>
      </c>
      <c r="B14" s="112" t="s">
        <v>611</v>
      </c>
      <c r="C14" s="113" t="s">
        <v>570</v>
      </c>
      <c r="D14" s="113">
        <v>50</v>
      </c>
      <c r="E14" s="163"/>
      <c r="F14" s="110">
        <f t="shared" ref="F14:F23" si="0">D14*E14</f>
        <v>0</v>
      </c>
    </row>
    <row r="15" spans="1:6" x14ac:dyDescent="0.25">
      <c r="A15" s="87" t="s">
        <v>216</v>
      </c>
      <c r="B15" s="112" t="s">
        <v>612</v>
      </c>
      <c r="C15" s="113" t="s">
        <v>569</v>
      </c>
      <c r="D15" s="113">
        <v>200</v>
      </c>
      <c r="E15" s="163"/>
      <c r="F15" s="110">
        <f t="shared" si="0"/>
        <v>0</v>
      </c>
    </row>
    <row r="16" spans="1:6" x14ac:dyDescent="0.25">
      <c r="A16" s="87" t="s">
        <v>217</v>
      </c>
      <c r="B16" s="112" t="s">
        <v>613</v>
      </c>
      <c r="C16" s="113" t="s">
        <v>569</v>
      </c>
      <c r="D16" s="113">
        <v>800</v>
      </c>
      <c r="E16" s="163"/>
      <c r="F16" s="110">
        <f t="shared" si="0"/>
        <v>0</v>
      </c>
    </row>
    <row r="17" spans="1:6" x14ac:dyDescent="0.25">
      <c r="A17" s="87" t="s">
        <v>218</v>
      </c>
      <c r="B17" s="112" t="s">
        <v>614</v>
      </c>
      <c r="C17" s="113" t="s">
        <v>569</v>
      </c>
      <c r="D17" s="113">
        <v>100</v>
      </c>
      <c r="E17" s="163"/>
      <c r="F17" s="110">
        <f t="shared" si="0"/>
        <v>0</v>
      </c>
    </row>
    <row r="18" spans="1:6" x14ac:dyDescent="0.25">
      <c r="A18" s="87" t="s">
        <v>219</v>
      </c>
      <c r="B18" s="112" t="s">
        <v>615</v>
      </c>
      <c r="C18" s="113" t="s">
        <v>569</v>
      </c>
      <c r="D18" s="113">
        <v>100</v>
      </c>
      <c r="E18" s="163"/>
      <c r="F18" s="110">
        <f t="shared" si="0"/>
        <v>0</v>
      </c>
    </row>
    <row r="19" spans="1:6" x14ac:dyDescent="0.25">
      <c r="A19" s="87" t="s">
        <v>220</v>
      </c>
      <c r="B19" s="112" t="s">
        <v>616</v>
      </c>
      <c r="C19" s="113" t="s">
        <v>569</v>
      </c>
      <c r="D19" s="113">
        <v>50</v>
      </c>
      <c r="E19" s="163"/>
      <c r="F19" s="110">
        <f t="shared" si="0"/>
        <v>0</v>
      </c>
    </row>
    <row r="20" spans="1:6" ht="24" x14ac:dyDescent="0.25">
      <c r="A20" s="87" t="s">
        <v>221</v>
      </c>
      <c r="B20" s="112" t="s">
        <v>617</v>
      </c>
      <c r="C20" s="113" t="s">
        <v>569</v>
      </c>
      <c r="D20" s="113">
        <v>150</v>
      </c>
      <c r="E20" s="163"/>
      <c r="F20" s="110">
        <f t="shared" si="0"/>
        <v>0</v>
      </c>
    </row>
    <row r="21" spans="1:6" ht="24" x14ac:dyDescent="0.25">
      <c r="A21" s="87" t="s">
        <v>222</v>
      </c>
      <c r="B21" s="112" t="s">
        <v>618</v>
      </c>
      <c r="C21" s="113" t="s">
        <v>569</v>
      </c>
      <c r="D21" s="113">
        <v>200</v>
      </c>
      <c r="E21" s="163"/>
      <c r="F21" s="110">
        <f t="shared" si="0"/>
        <v>0</v>
      </c>
    </row>
    <row r="22" spans="1:6" ht="24" x14ac:dyDescent="0.25">
      <c r="A22" s="87" t="s">
        <v>620</v>
      </c>
      <c r="B22" s="112" t="s">
        <v>618</v>
      </c>
      <c r="C22" s="113" t="s">
        <v>569</v>
      </c>
      <c r="D22" s="113">
        <v>200</v>
      </c>
      <c r="E22" s="163"/>
      <c r="F22" s="110">
        <f t="shared" si="0"/>
        <v>0</v>
      </c>
    </row>
    <row r="23" spans="1:6" x14ac:dyDescent="0.25">
      <c r="A23" s="87" t="s">
        <v>223</v>
      </c>
      <c r="B23" s="112" t="s">
        <v>619</v>
      </c>
      <c r="C23" s="113" t="s">
        <v>569</v>
      </c>
      <c r="D23" s="113">
        <v>175</v>
      </c>
      <c r="E23" s="163"/>
      <c r="F23" s="110">
        <f t="shared" si="0"/>
        <v>0</v>
      </c>
    </row>
    <row r="24" spans="1:6" x14ac:dyDescent="0.25">
      <c r="A24" s="91" t="s">
        <v>567</v>
      </c>
      <c r="B24" s="92"/>
      <c r="C24" s="92"/>
      <c r="D24" s="92"/>
      <c r="E24" s="93"/>
      <c r="F24" s="143">
        <f>SUM(F13:F23)</f>
        <v>0</v>
      </c>
    </row>
    <row r="25" spans="1:6" x14ac:dyDescent="0.25">
      <c r="A25" s="144"/>
      <c r="B25" s="145"/>
      <c r="C25" s="146"/>
      <c r="D25" s="146"/>
      <c r="E25" s="147"/>
      <c r="F25" s="147"/>
    </row>
    <row r="26" spans="1:6" ht="20.100000000000001" customHeight="1" x14ac:dyDescent="0.25">
      <c r="A26" s="79" t="s">
        <v>591</v>
      </c>
      <c r="B26" s="80"/>
      <c r="C26" s="80"/>
      <c r="D26" s="80"/>
      <c r="E26" s="80"/>
      <c r="F26" s="81"/>
    </row>
    <row r="27" spans="1:6" ht="20.100000000000001" customHeight="1" x14ac:dyDescent="0.25">
      <c r="A27" s="79" t="s">
        <v>592</v>
      </c>
      <c r="B27" s="80"/>
      <c r="C27" s="80"/>
      <c r="D27" s="80"/>
      <c r="E27" s="80"/>
      <c r="F27" s="81"/>
    </row>
    <row r="28" spans="1:6" x14ac:dyDescent="0.25">
      <c r="A28" s="87" t="s">
        <v>224</v>
      </c>
      <c r="B28" s="112" t="s">
        <v>225</v>
      </c>
      <c r="C28" s="113" t="s">
        <v>564</v>
      </c>
      <c r="D28" s="148">
        <v>50</v>
      </c>
      <c r="E28" s="163"/>
      <c r="F28" s="110">
        <f>D28*E28</f>
        <v>0</v>
      </c>
    </row>
    <row r="29" spans="1:6" x14ac:dyDescent="0.25">
      <c r="A29" s="87" t="s">
        <v>226</v>
      </c>
      <c r="B29" s="112">
        <v>10514404</v>
      </c>
      <c r="C29" s="113" t="s">
        <v>564</v>
      </c>
      <c r="D29" s="148">
        <v>20</v>
      </c>
      <c r="E29" s="163"/>
      <c r="F29" s="110">
        <f t="shared" ref="F29:F39" si="1">D29*E29</f>
        <v>0</v>
      </c>
    </row>
    <row r="30" spans="1:6" x14ac:dyDescent="0.25">
      <c r="A30" s="87" t="s">
        <v>227</v>
      </c>
      <c r="B30" s="112">
        <v>10461495</v>
      </c>
      <c r="C30" s="113" t="s">
        <v>564</v>
      </c>
      <c r="D30" s="148">
        <v>25</v>
      </c>
      <c r="E30" s="163"/>
      <c r="F30" s="110">
        <f t="shared" si="1"/>
        <v>0</v>
      </c>
    </row>
    <row r="31" spans="1:6" x14ac:dyDescent="0.25">
      <c r="A31" s="87" t="s">
        <v>228</v>
      </c>
      <c r="B31" s="112">
        <v>11141151</v>
      </c>
      <c r="C31" s="113" t="s">
        <v>571</v>
      </c>
      <c r="D31" s="148">
        <v>1500</v>
      </c>
      <c r="E31" s="163"/>
      <c r="F31" s="110">
        <f t="shared" si="1"/>
        <v>0</v>
      </c>
    </row>
    <row r="32" spans="1:6" x14ac:dyDescent="0.25">
      <c r="A32" s="87" t="s">
        <v>229</v>
      </c>
      <c r="B32" s="112">
        <v>10461455</v>
      </c>
      <c r="C32" s="113" t="s">
        <v>564</v>
      </c>
      <c r="D32" s="148">
        <v>10</v>
      </c>
      <c r="E32" s="163"/>
      <c r="F32" s="110">
        <f t="shared" si="1"/>
        <v>0</v>
      </c>
    </row>
    <row r="33" spans="1:6" x14ac:dyDescent="0.25">
      <c r="A33" s="87" t="s">
        <v>230</v>
      </c>
      <c r="B33" s="112">
        <v>10021076</v>
      </c>
      <c r="C33" s="113" t="s">
        <v>564</v>
      </c>
      <c r="D33" s="148">
        <v>25</v>
      </c>
      <c r="E33" s="163"/>
      <c r="F33" s="110">
        <f t="shared" si="1"/>
        <v>0</v>
      </c>
    </row>
    <row r="34" spans="1:6" x14ac:dyDescent="0.25">
      <c r="A34" s="87" t="s">
        <v>231</v>
      </c>
      <c r="B34" s="112">
        <v>10019867</v>
      </c>
      <c r="C34" s="113" t="s">
        <v>564</v>
      </c>
      <c r="D34" s="148">
        <v>50</v>
      </c>
      <c r="E34" s="163"/>
      <c r="F34" s="110">
        <f t="shared" si="1"/>
        <v>0</v>
      </c>
    </row>
    <row r="35" spans="1:6" x14ac:dyDescent="0.25">
      <c r="A35" s="87" t="s">
        <v>232</v>
      </c>
      <c r="B35" s="112">
        <v>10017369</v>
      </c>
      <c r="C35" s="113" t="s">
        <v>564</v>
      </c>
      <c r="D35" s="148">
        <v>50</v>
      </c>
      <c r="E35" s="163"/>
      <c r="F35" s="110">
        <f t="shared" si="1"/>
        <v>0</v>
      </c>
    </row>
    <row r="36" spans="1:6" x14ac:dyDescent="0.25">
      <c r="A36" s="87" t="s">
        <v>233</v>
      </c>
      <c r="B36" s="112">
        <v>10024738</v>
      </c>
      <c r="C36" s="113" t="s">
        <v>564</v>
      </c>
      <c r="D36" s="148">
        <v>50</v>
      </c>
      <c r="E36" s="163"/>
      <c r="F36" s="110">
        <f t="shared" si="1"/>
        <v>0</v>
      </c>
    </row>
    <row r="37" spans="1:6" x14ac:dyDescent="0.25">
      <c r="A37" s="87" t="s">
        <v>234</v>
      </c>
      <c r="B37" s="112">
        <v>10007264</v>
      </c>
      <c r="C37" s="113" t="s">
        <v>564</v>
      </c>
      <c r="D37" s="148">
        <v>5</v>
      </c>
      <c r="E37" s="163"/>
      <c r="F37" s="110">
        <f t="shared" si="1"/>
        <v>0</v>
      </c>
    </row>
    <row r="38" spans="1:6" x14ac:dyDescent="0.25">
      <c r="A38" s="87" t="s">
        <v>235</v>
      </c>
      <c r="B38" s="112">
        <v>10024741</v>
      </c>
      <c r="C38" s="113" t="s">
        <v>564</v>
      </c>
      <c r="D38" s="148">
        <v>60</v>
      </c>
      <c r="E38" s="163"/>
      <c r="F38" s="110">
        <f t="shared" si="1"/>
        <v>0</v>
      </c>
    </row>
    <row r="39" spans="1:6" x14ac:dyDescent="0.25">
      <c r="A39" s="87" t="s">
        <v>236</v>
      </c>
      <c r="B39" s="112">
        <v>11456353</v>
      </c>
      <c r="C39" s="113" t="s">
        <v>564</v>
      </c>
      <c r="D39" s="148">
        <v>50</v>
      </c>
      <c r="E39" s="163"/>
      <c r="F39" s="110">
        <f t="shared" si="1"/>
        <v>0</v>
      </c>
    </row>
    <row r="40" spans="1:6" x14ac:dyDescent="0.25">
      <c r="A40" s="91" t="s">
        <v>567</v>
      </c>
      <c r="B40" s="92"/>
      <c r="C40" s="92"/>
      <c r="D40" s="92"/>
      <c r="E40" s="93"/>
      <c r="F40" s="143">
        <f>SUM(F28:F39)</f>
        <v>0</v>
      </c>
    </row>
    <row r="41" spans="1:6" x14ac:dyDescent="0.25">
      <c r="A41" s="144"/>
      <c r="B41" s="145"/>
      <c r="C41" s="146"/>
      <c r="D41" s="149"/>
      <c r="E41" s="147"/>
      <c r="F41" s="147"/>
    </row>
    <row r="42" spans="1:6" s="104" customFormat="1" ht="20.100000000000001" customHeight="1" x14ac:dyDescent="0.2">
      <c r="A42" s="79" t="s">
        <v>593</v>
      </c>
      <c r="B42" s="80"/>
      <c r="C42" s="80"/>
      <c r="D42" s="80"/>
      <c r="E42" s="80"/>
      <c r="F42" s="81"/>
    </row>
    <row r="43" spans="1:6" x14ac:dyDescent="0.25">
      <c r="A43" s="87" t="s">
        <v>237</v>
      </c>
      <c r="B43" s="112">
        <v>2204932</v>
      </c>
      <c r="C43" s="113" t="s">
        <v>564</v>
      </c>
      <c r="D43" s="148">
        <v>50</v>
      </c>
      <c r="E43" s="163"/>
      <c r="F43" s="110">
        <f>D43*E43</f>
        <v>0</v>
      </c>
    </row>
    <row r="44" spans="1:6" x14ac:dyDescent="0.25">
      <c r="A44" s="87" t="s">
        <v>238</v>
      </c>
      <c r="B44" s="112">
        <v>2205145</v>
      </c>
      <c r="C44" s="113" t="s">
        <v>564</v>
      </c>
      <c r="D44" s="148">
        <v>40</v>
      </c>
      <c r="E44" s="163"/>
      <c r="F44" s="110">
        <f t="shared" ref="F44:F63" si="2">D44*E44</f>
        <v>0</v>
      </c>
    </row>
    <row r="45" spans="1:6" x14ac:dyDescent="0.25">
      <c r="A45" s="87" t="s">
        <v>239</v>
      </c>
      <c r="B45" s="112">
        <v>2204941</v>
      </c>
      <c r="C45" s="113" t="s">
        <v>564</v>
      </c>
      <c r="D45" s="148">
        <v>100</v>
      </c>
      <c r="E45" s="163"/>
      <c r="F45" s="110">
        <f t="shared" si="2"/>
        <v>0</v>
      </c>
    </row>
    <row r="46" spans="1:6" x14ac:dyDescent="0.25">
      <c r="A46" s="87" t="s">
        <v>240</v>
      </c>
      <c r="B46" s="112">
        <v>2204232</v>
      </c>
      <c r="C46" s="113" t="s">
        <v>564</v>
      </c>
      <c r="D46" s="148">
        <v>20</v>
      </c>
      <c r="E46" s="163"/>
      <c r="F46" s="110">
        <f t="shared" si="2"/>
        <v>0</v>
      </c>
    </row>
    <row r="47" spans="1:6" x14ac:dyDescent="0.25">
      <c r="A47" s="87" t="s">
        <v>241</v>
      </c>
      <c r="B47" s="112">
        <v>2200094</v>
      </c>
      <c r="C47" s="113" t="s">
        <v>564</v>
      </c>
      <c r="D47" s="148">
        <v>20</v>
      </c>
      <c r="E47" s="163"/>
      <c r="F47" s="110">
        <f t="shared" si="2"/>
        <v>0</v>
      </c>
    </row>
    <row r="48" spans="1:6" x14ac:dyDescent="0.25">
      <c r="A48" s="87" t="s">
        <v>242</v>
      </c>
      <c r="B48" s="112"/>
      <c r="C48" s="113" t="s">
        <v>564</v>
      </c>
      <c r="D48" s="148">
        <v>3</v>
      </c>
      <c r="E48" s="163"/>
      <c r="F48" s="110">
        <f t="shared" si="2"/>
        <v>0</v>
      </c>
    </row>
    <row r="49" spans="1:6" x14ac:dyDescent="0.25">
      <c r="A49" s="87" t="s">
        <v>243</v>
      </c>
      <c r="B49" s="112">
        <v>51000625</v>
      </c>
      <c r="C49" s="113" t="s">
        <v>564</v>
      </c>
      <c r="D49" s="148">
        <v>50</v>
      </c>
      <c r="E49" s="163"/>
      <c r="F49" s="110">
        <f t="shared" si="2"/>
        <v>0</v>
      </c>
    </row>
    <row r="50" spans="1:6" x14ac:dyDescent="0.25">
      <c r="A50" s="87" t="s">
        <v>244</v>
      </c>
      <c r="B50" s="112" t="s">
        <v>245</v>
      </c>
      <c r="C50" s="113" t="s">
        <v>564</v>
      </c>
      <c r="D50" s="148">
        <v>50</v>
      </c>
      <c r="E50" s="163"/>
      <c r="F50" s="110">
        <f t="shared" si="2"/>
        <v>0</v>
      </c>
    </row>
    <row r="51" spans="1:6" x14ac:dyDescent="0.25">
      <c r="A51" s="87" t="s">
        <v>246</v>
      </c>
      <c r="B51" s="112">
        <v>51000175</v>
      </c>
      <c r="C51" s="113" t="s">
        <v>564</v>
      </c>
      <c r="D51" s="148">
        <v>50</v>
      </c>
      <c r="E51" s="163"/>
      <c r="F51" s="110">
        <f t="shared" si="2"/>
        <v>0</v>
      </c>
    </row>
    <row r="52" spans="1:6" x14ac:dyDescent="0.25">
      <c r="A52" s="87" t="s">
        <v>247</v>
      </c>
      <c r="B52" s="112">
        <v>15100077</v>
      </c>
      <c r="C52" s="113" t="s">
        <v>564</v>
      </c>
      <c r="D52" s="148">
        <v>30</v>
      </c>
      <c r="E52" s="163"/>
      <c r="F52" s="110">
        <f t="shared" si="2"/>
        <v>0</v>
      </c>
    </row>
    <row r="53" spans="1:6" x14ac:dyDescent="0.25">
      <c r="A53" s="87" t="s">
        <v>248</v>
      </c>
      <c r="B53" s="112">
        <v>15100074</v>
      </c>
      <c r="C53" s="113" t="s">
        <v>564</v>
      </c>
      <c r="D53" s="148">
        <v>5</v>
      </c>
      <c r="E53" s="163"/>
      <c r="F53" s="110">
        <f t="shared" si="2"/>
        <v>0</v>
      </c>
    </row>
    <row r="54" spans="1:6" x14ac:dyDescent="0.25">
      <c r="A54" s="87" t="s">
        <v>249</v>
      </c>
      <c r="B54" s="112">
        <v>15100145</v>
      </c>
      <c r="C54" s="113" t="s">
        <v>564</v>
      </c>
      <c r="D54" s="148">
        <v>10</v>
      </c>
      <c r="E54" s="163"/>
      <c r="F54" s="110">
        <f t="shared" si="2"/>
        <v>0</v>
      </c>
    </row>
    <row r="55" spans="1:6" x14ac:dyDescent="0.25">
      <c r="A55" s="87" t="s">
        <v>250</v>
      </c>
      <c r="B55" s="112">
        <v>15100145</v>
      </c>
      <c r="C55" s="113" t="s">
        <v>564</v>
      </c>
      <c r="D55" s="148">
        <v>70</v>
      </c>
      <c r="E55" s="163"/>
      <c r="F55" s="110">
        <f t="shared" si="2"/>
        <v>0</v>
      </c>
    </row>
    <row r="56" spans="1:6" x14ac:dyDescent="0.25">
      <c r="A56" s="87" t="s">
        <v>251</v>
      </c>
      <c r="B56" s="112">
        <v>15100232</v>
      </c>
      <c r="C56" s="113" t="s">
        <v>564</v>
      </c>
      <c r="D56" s="148">
        <v>10</v>
      </c>
      <c r="E56" s="163"/>
      <c r="F56" s="110">
        <f t="shared" si="2"/>
        <v>0</v>
      </c>
    </row>
    <row r="57" spans="1:6" x14ac:dyDescent="0.25">
      <c r="A57" s="87" t="s">
        <v>252</v>
      </c>
      <c r="B57" s="112">
        <v>4413501</v>
      </c>
      <c r="C57" s="113" t="s">
        <v>564</v>
      </c>
      <c r="D57" s="148">
        <v>50</v>
      </c>
      <c r="E57" s="163"/>
      <c r="F57" s="110">
        <f t="shared" si="2"/>
        <v>0</v>
      </c>
    </row>
    <row r="58" spans="1:6" x14ac:dyDescent="0.25">
      <c r="A58" s="87" t="s">
        <v>253</v>
      </c>
      <c r="B58" s="112">
        <v>4214477</v>
      </c>
      <c r="C58" s="113" t="s">
        <v>564</v>
      </c>
      <c r="D58" s="148">
        <v>20</v>
      </c>
      <c r="E58" s="163"/>
      <c r="F58" s="110">
        <f t="shared" si="2"/>
        <v>0</v>
      </c>
    </row>
    <row r="59" spans="1:6" x14ac:dyDescent="0.25">
      <c r="A59" s="87" t="s">
        <v>254</v>
      </c>
      <c r="B59" s="112">
        <v>20001544</v>
      </c>
      <c r="C59" s="113" t="s">
        <v>564</v>
      </c>
      <c r="D59" s="148">
        <v>400</v>
      </c>
      <c r="E59" s="163"/>
      <c r="F59" s="110">
        <f t="shared" si="2"/>
        <v>0</v>
      </c>
    </row>
    <row r="60" spans="1:6" x14ac:dyDescent="0.25">
      <c r="A60" s="87" t="s">
        <v>255</v>
      </c>
      <c r="B60" s="112">
        <v>51100022</v>
      </c>
      <c r="C60" s="113" t="s">
        <v>564</v>
      </c>
      <c r="D60" s="148">
        <v>10</v>
      </c>
      <c r="E60" s="163"/>
      <c r="F60" s="110">
        <f t="shared" si="2"/>
        <v>0</v>
      </c>
    </row>
    <row r="61" spans="1:6" x14ac:dyDescent="0.25">
      <c r="A61" s="87" t="s">
        <v>256</v>
      </c>
      <c r="B61" s="112">
        <v>15100242</v>
      </c>
      <c r="C61" s="113" t="s">
        <v>564</v>
      </c>
      <c r="D61" s="148">
        <v>10</v>
      </c>
      <c r="E61" s="163"/>
      <c r="F61" s="110">
        <f t="shared" si="2"/>
        <v>0</v>
      </c>
    </row>
    <row r="62" spans="1:6" x14ac:dyDescent="0.25">
      <c r="A62" s="87" t="s">
        <v>257</v>
      </c>
      <c r="B62" s="112">
        <v>17846</v>
      </c>
      <c r="C62" s="113" t="s">
        <v>564</v>
      </c>
      <c r="D62" s="148">
        <v>5</v>
      </c>
      <c r="E62" s="163"/>
      <c r="F62" s="110">
        <f t="shared" si="2"/>
        <v>0</v>
      </c>
    </row>
    <row r="63" spans="1:6" x14ac:dyDescent="0.25">
      <c r="A63" s="87" t="s">
        <v>258</v>
      </c>
      <c r="B63" s="112">
        <v>20100255</v>
      </c>
      <c r="C63" s="113" t="s">
        <v>564</v>
      </c>
      <c r="D63" s="148">
        <v>5</v>
      </c>
      <c r="E63" s="163"/>
      <c r="F63" s="110">
        <f t="shared" si="2"/>
        <v>0</v>
      </c>
    </row>
    <row r="64" spans="1:6" x14ac:dyDescent="0.25">
      <c r="A64" s="83" t="s">
        <v>259</v>
      </c>
      <c r="B64" s="112">
        <v>1183870</v>
      </c>
      <c r="C64" s="150" t="s">
        <v>564</v>
      </c>
      <c r="D64" s="151">
        <v>5</v>
      </c>
      <c r="E64" s="164"/>
      <c r="F64" s="152">
        <f>D64*E64</f>
        <v>0</v>
      </c>
    </row>
    <row r="65" spans="1:6" x14ac:dyDescent="0.25">
      <c r="A65" s="83"/>
      <c r="B65" s="112">
        <v>18544</v>
      </c>
      <c r="C65" s="153"/>
      <c r="D65" s="151"/>
      <c r="E65" s="164"/>
      <c r="F65" s="152"/>
    </row>
    <row r="66" spans="1:6" x14ac:dyDescent="0.25">
      <c r="A66" s="87" t="s">
        <v>260</v>
      </c>
      <c r="B66" s="112">
        <v>201000902</v>
      </c>
      <c r="C66" s="113" t="s">
        <v>564</v>
      </c>
      <c r="D66" s="148">
        <v>3</v>
      </c>
      <c r="E66" s="163"/>
      <c r="F66" s="110">
        <f>D66*E66</f>
        <v>0</v>
      </c>
    </row>
    <row r="67" spans="1:6" x14ac:dyDescent="0.25">
      <c r="A67" s="87" t="s">
        <v>261</v>
      </c>
      <c r="B67" s="112">
        <v>20002819</v>
      </c>
      <c r="C67" s="113" t="s">
        <v>564</v>
      </c>
      <c r="D67" s="148">
        <v>200</v>
      </c>
      <c r="E67" s="163"/>
      <c r="F67" s="110">
        <f t="shared" ref="F67:F94" si="3">D67*E67</f>
        <v>0</v>
      </c>
    </row>
    <row r="68" spans="1:6" x14ac:dyDescent="0.25">
      <c r="A68" s="87" t="s">
        <v>262</v>
      </c>
      <c r="B68" s="112">
        <v>51000432</v>
      </c>
      <c r="C68" s="113" t="s">
        <v>564</v>
      </c>
      <c r="D68" s="148">
        <v>15</v>
      </c>
      <c r="E68" s="163"/>
      <c r="F68" s="110">
        <f t="shared" si="3"/>
        <v>0</v>
      </c>
    </row>
    <row r="69" spans="1:6" x14ac:dyDescent="0.25">
      <c r="A69" s="87" t="s">
        <v>263</v>
      </c>
      <c r="B69" s="112">
        <v>20101010</v>
      </c>
      <c r="C69" s="113" t="s">
        <v>564</v>
      </c>
      <c r="D69" s="148">
        <v>5</v>
      </c>
      <c r="E69" s="163"/>
      <c r="F69" s="110">
        <f t="shared" si="3"/>
        <v>0</v>
      </c>
    </row>
    <row r="70" spans="1:6" x14ac:dyDescent="0.25">
      <c r="A70" s="87" t="s">
        <v>264</v>
      </c>
      <c r="B70" s="112">
        <v>44383</v>
      </c>
      <c r="C70" s="113" t="s">
        <v>564</v>
      </c>
      <c r="D70" s="148">
        <v>3</v>
      </c>
      <c r="E70" s="163"/>
      <c r="F70" s="110">
        <f t="shared" si="3"/>
        <v>0</v>
      </c>
    </row>
    <row r="71" spans="1:6" x14ac:dyDescent="0.25">
      <c r="A71" s="87" t="s">
        <v>265</v>
      </c>
      <c r="B71" s="112">
        <v>81001470</v>
      </c>
      <c r="C71" s="113" t="s">
        <v>564</v>
      </c>
      <c r="D71" s="148">
        <v>3</v>
      </c>
      <c r="E71" s="163"/>
      <c r="F71" s="110">
        <f t="shared" si="3"/>
        <v>0</v>
      </c>
    </row>
    <row r="72" spans="1:6" x14ac:dyDescent="0.25">
      <c r="A72" s="87" t="s">
        <v>266</v>
      </c>
      <c r="B72" s="112">
        <v>81001470</v>
      </c>
      <c r="C72" s="113" t="s">
        <v>564</v>
      </c>
      <c r="D72" s="148">
        <v>3</v>
      </c>
      <c r="E72" s="163"/>
      <c r="F72" s="110">
        <f t="shared" si="3"/>
        <v>0</v>
      </c>
    </row>
    <row r="73" spans="1:6" x14ac:dyDescent="0.25">
      <c r="A73" s="87" t="s">
        <v>267</v>
      </c>
      <c r="B73" s="112">
        <v>81001470</v>
      </c>
      <c r="C73" s="113" t="s">
        <v>564</v>
      </c>
      <c r="D73" s="148">
        <v>3</v>
      </c>
      <c r="E73" s="163"/>
      <c r="F73" s="110">
        <f t="shared" si="3"/>
        <v>0</v>
      </c>
    </row>
    <row r="74" spans="1:6" x14ac:dyDescent="0.25">
      <c r="A74" s="87" t="s">
        <v>268</v>
      </c>
      <c r="B74" s="112">
        <v>20100080</v>
      </c>
      <c r="C74" s="113" t="s">
        <v>564</v>
      </c>
      <c r="D74" s="148">
        <v>1</v>
      </c>
      <c r="E74" s="163"/>
      <c r="F74" s="110">
        <f t="shared" si="3"/>
        <v>0</v>
      </c>
    </row>
    <row r="75" spans="1:6" x14ac:dyDescent="0.25">
      <c r="A75" s="87" t="s">
        <v>269</v>
      </c>
      <c r="B75" s="112">
        <v>15100126</v>
      </c>
      <c r="C75" s="113" t="s">
        <v>564</v>
      </c>
      <c r="D75" s="148">
        <v>1</v>
      </c>
      <c r="E75" s="163"/>
      <c r="F75" s="110">
        <f t="shared" si="3"/>
        <v>0</v>
      </c>
    </row>
    <row r="76" spans="1:6" x14ac:dyDescent="0.25">
      <c r="A76" s="87" t="s">
        <v>270</v>
      </c>
      <c r="B76" s="112">
        <v>20000759</v>
      </c>
      <c r="C76" s="113" t="s">
        <v>564</v>
      </c>
      <c r="D76" s="148">
        <v>30</v>
      </c>
      <c r="E76" s="163"/>
      <c r="F76" s="110">
        <f t="shared" si="3"/>
        <v>0</v>
      </c>
    </row>
    <row r="77" spans="1:6" x14ac:dyDescent="0.25">
      <c r="A77" s="87" t="s">
        <v>271</v>
      </c>
      <c r="B77" s="112">
        <v>20015583</v>
      </c>
      <c r="C77" s="113" t="s">
        <v>564</v>
      </c>
      <c r="D77" s="148">
        <v>200</v>
      </c>
      <c r="E77" s="163"/>
      <c r="F77" s="110">
        <f t="shared" si="3"/>
        <v>0</v>
      </c>
    </row>
    <row r="78" spans="1:6" x14ac:dyDescent="0.25">
      <c r="A78" s="87" t="s">
        <v>272</v>
      </c>
      <c r="B78" s="112">
        <v>20002816</v>
      </c>
      <c r="C78" s="113" t="s">
        <v>564</v>
      </c>
      <c r="D78" s="148">
        <v>200</v>
      </c>
      <c r="E78" s="163"/>
      <c r="F78" s="110">
        <f t="shared" si="3"/>
        <v>0</v>
      </c>
    </row>
    <row r="79" spans="1:6" x14ac:dyDescent="0.25">
      <c r="A79" s="87" t="s">
        <v>273</v>
      </c>
      <c r="B79" s="112">
        <v>20002818</v>
      </c>
      <c r="C79" s="113" t="s">
        <v>564</v>
      </c>
      <c r="D79" s="148">
        <v>200</v>
      </c>
      <c r="E79" s="163"/>
      <c r="F79" s="110">
        <f t="shared" si="3"/>
        <v>0</v>
      </c>
    </row>
    <row r="80" spans="1:6" x14ac:dyDescent="0.25">
      <c r="A80" s="87" t="s">
        <v>274</v>
      </c>
      <c r="B80" s="112">
        <v>20002820</v>
      </c>
      <c r="C80" s="113" t="s">
        <v>564</v>
      </c>
      <c r="D80" s="148">
        <v>200</v>
      </c>
      <c r="E80" s="163"/>
      <c r="F80" s="110">
        <f t="shared" si="3"/>
        <v>0</v>
      </c>
    </row>
    <row r="81" spans="1:6" x14ac:dyDescent="0.25">
      <c r="A81" s="87" t="s">
        <v>275</v>
      </c>
      <c r="B81" s="112">
        <v>51104836</v>
      </c>
      <c r="C81" s="113" t="s">
        <v>564</v>
      </c>
      <c r="D81" s="148">
        <v>200</v>
      </c>
      <c r="E81" s="163"/>
      <c r="F81" s="110">
        <f t="shared" si="3"/>
        <v>0</v>
      </c>
    </row>
    <row r="82" spans="1:6" x14ac:dyDescent="0.25">
      <c r="A82" s="87" t="s">
        <v>276</v>
      </c>
      <c r="B82" s="112">
        <v>20100345</v>
      </c>
      <c r="C82" s="113" t="s">
        <v>564</v>
      </c>
      <c r="D82" s="148">
        <v>2</v>
      </c>
      <c r="E82" s="163"/>
      <c r="F82" s="110">
        <f t="shared" si="3"/>
        <v>0</v>
      </c>
    </row>
    <row r="83" spans="1:6" x14ac:dyDescent="0.25">
      <c r="A83" s="87" t="s">
        <v>277</v>
      </c>
      <c r="B83" s="112" t="s">
        <v>278</v>
      </c>
      <c r="C83" s="113" t="s">
        <v>564</v>
      </c>
      <c r="D83" s="148">
        <v>2</v>
      </c>
      <c r="E83" s="163"/>
      <c r="F83" s="110">
        <f t="shared" si="3"/>
        <v>0</v>
      </c>
    </row>
    <row r="84" spans="1:6" x14ac:dyDescent="0.25">
      <c r="A84" s="87" t="s">
        <v>279</v>
      </c>
      <c r="B84" s="112">
        <v>5501224</v>
      </c>
      <c r="C84" s="113" t="s">
        <v>564</v>
      </c>
      <c r="D84" s="148">
        <v>50</v>
      </c>
      <c r="E84" s="163"/>
      <c r="F84" s="110">
        <f t="shared" si="3"/>
        <v>0</v>
      </c>
    </row>
    <row r="85" spans="1:6" x14ac:dyDescent="0.25">
      <c r="A85" s="87" t="s">
        <v>280</v>
      </c>
      <c r="B85" s="112" t="s">
        <v>281</v>
      </c>
      <c r="C85" s="113" t="s">
        <v>564</v>
      </c>
      <c r="D85" s="148">
        <v>6</v>
      </c>
      <c r="E85" s="163"/>
      <c r="F85" s="110">
        <f t="shared" si="3"/>
        <v>0</v>
      </c>
    </row>
    <row r="86" spans="1:6" x14ac:dyDescent="0.25">
      <c r="A86" s="87" t="s">
        <v>282</v>
      </c>
      <c r="B86" s="112" t="s">
        <v>283</v>
      </c>
      <c r="C86" s="113" t="s">
        <v>564</v>
      </c>
      <c r="D86" s="148">
        <v>8</v>
      </c>
      <c r="E86" s="163"/>
      <c r="F86" s="110">
        <f t="shared" si="3"/>
        <v>0</v>
      </c>
    </row>
    <row r="87" spans="1:6" x14ac:dyDescent="0.25">
      <c r="A87" s="87" t="s">
        <v>284</v>
      </c>
      <c r="B87" s="112" t="s">
        <v>285</v>
      </c>
      <c r="C87" s="113" t="s">
        <v>564</v>
      </c>
      <c r="D87" s="148">
        <v>6</v>
      </c>
      <c r="E87" s="163"/>
      <c r="F87" s="110">
        <f t="shared" si="3"/>
        <v>0</v>
      </c>
    </row>
    <row r="88" spans="1:6" x14ac:dyDescent="0.25">
      <c r="A88" s="87" t="s">
        <v>286</v>
      </c>
      <c r="B88" s="112" t="s">
        <v>287</v>
      </c>
      <c r="C88" s="113" t="s">
        <v>564</v>
      </c>
      <c r="D88" s="148">
        <v>200</v>
      </c>
      <c r="E88" s="163"/>
      <c r="F88" s="110">
        <f t="shared" si="3"/>
        <v>0</v>
      </c>
    </row>
    <row r="89" spans="1:6" x14ac:dyDescent="0.25">
      <c r="A89" s="87" t="s">
        <v>288</v>
      </c>
      <c r="B89" s="112" t="s">
        <v>289</v>
      </c>
      <c r="C89" s="113" t="s">
        <v>564</v>
      </c>
      <c r="D89" s="148">
        <v>3</v>
      </c>
      <c r="E89" s="163"/>
      <c r="F89" s="110">
        <f t="shared" si="3"/>
        <v>0</v>
      </c>
    </row>
    <row r="90" spans="1:6" x14ac:dyDescent="0.25">
      <c r="A90" s="87" t="s">
        <v>290</v>
      </c>
      <c r="B90" s="112" t="s">
        <v>291</v>
      </c>
      <c r="C90" s="113" t="s">
        <v>564</v>
      </c>
      <c r="D90" s="148">
        <v>2</v>
      </c>
      <c r="E90" s="163"/>
      <c r="F90" s="110">
        <f t="shared" si="3"/>
        <v>0</v>
      </c>
    </row>
    <row r="91" spans="1:6" x14ac:dyDescent="0.25">
      <c r="A91" s="154" t="s">
        <v>292</v>
      </c>
      <c r="B91" s="155" t="s">
        <v>293</v>
      </c>
      <c r="C91" s="113" t="s">
        <v>564</v>
      </c>
      <c r="D91" s="148">
        <v>200</v>
      </c>
      <c r="E91" s="163"/>
      <c r="F91" s="110">
        <f t="shared" si="3"/>
        <v>0</v>
      </c>
    </row>
    <row r="92" spans="1:6" x14ac:dyDescent="0.25">
      <c r="A92" s="154" t="s">
        <v>294</v>
      </c>
      <c r="B92" s="155" t="s">
        <v>293</v>
      </c>
      <c r="C92" s="113" t="s">
        <v>564</v>
      </c>
      <c r="D92" s="148">
        <v>80</v>
      </c>
      <c r="E92" s="163"/>
      <c r="F92" s="110">
        <f t="shared" si="3"/>
        <v>0</v>
      </c>
    </row>
    <row r="93" spans="1:6" x14ac:dyDescent="0.25">
      <c r="A93" s="154" t="s">
        <v>295</v>
      </c>
      <c r="B93" s="155" t="s">
        <v>296</v>
      </c>
      <c r="C93" s="113" t="s">
        <v>564</v>
      </c>
      <c r="D93" s="148">
        <v>2</v>
      </c>
      <c r="E93" s="163"/>
      <c r="F93" s="110">
        <f t="shared" si="3"/>
        <v>0</v>
      </c>
    </row>
    <row r="94" spans="1:6" x14ac:dyDescent="0.25">
      <c r="A94" s="154" t="s">
        <v>297</v>
      </c>
      <c r="B94" s="155"/>
      <c r="C94" s="113" t="s">
        <v>564</v>
      </c>
      <c r="D94" s="148">
        <v>1</v>
      </c>
      <c r="E94" s="163"/>
      <c r="F94" s="110">
        <f t="shared" si="3"/>
        <v>0</v>
      </c>
    </row>
    <row r="95" spans="1:6" x14ac:dyDescent="0.25">
      <c r="A95" s="91" t="s">
        <v>567</v>
      </c>
      <c r="B95" s="92"/>
      <c r="C95" s="92"/>
      <c r="D95" s="92"/>
      <c r="E95" s="93"/>
      <c r="F95" s="143">
        <f>SUM(F43:F94)</f>
        <v>0</v>
      </c>
    </row>
    <row r="96" spans="1:6" x14ac:dyDescent="0.25">
      <c r="A96" s="144"/>
      <c r="B96" s="145"/>
      <c r="C96" s="146"/>
      <c r="D96" s="146"/>
      <c r="E96" s="147"/>
      <c r="F96" s="147"/>
    </row>
    <row r="97" spans="1:6" s="104" customFormat="1" ht="20.100000000000001" customHeight="1" x14ac:dyDescent="0.2">
      <c r="A97" s="79" t="s">
        <v>594</v>
      </c>
      <c r="B97" s="80"/>
      <c r="C97" s="80"/>
      <c r="D97" s="80"/>
      <c r="E97" s="80"/>
      <c r="F97" s="81"/>
    </row>
    <row r="98" spans="1:6" x14ac:dyDescent="0.25">
      <c r="A98" s="87" t="s">
        <v>298</v>
      </c>
      <c r="B98" s="112"/>
      <c r="C98" s="113" t="s">
        <v>564</v>
      </c>
      <c r="D98" s="148">
        <v>100</v>
      </c>
      <c r="E98" s="163"/>
      <c r="F98" s="110">
        <f>D98*E98</f>
        <v>0</v>
      </c>
    </row>
    <row r="99" spans="1:6" x14ac:dyDescent="0.25">
      <c r="A99" s="87" t="s">
        <v>299</v>
      </c>
      <c r="B99" s="112"/>
      <c r="C99" s="113" t="s">
        <v>564</v>
      </c>
      <c r="D99" s="148">
        <v>100</v>
      </c>
      <c r="E99" s="163"/>
      <c r="F99" s="110">
        <f t="shared" ref="F99:F109" si="4">D99*E99</f>
        <v>0</v>
      </c>
    </row>
    <row r="100" spans="1:6" x14ac:dyDescent="0.25">
      <c r="A100" s="87" t="s">
        <v>300</v>
      </c>
      <c r="B100" s="112"/>
      <c r="C100" s="113" t="s">
        <v>564</v>
      </c>
      <c r="D100" s="148">
        <v>30</v>
      </c>
      <c r="E100" s="163"/>
      <c r="F100" s="110">
        <f t="shared" si="4"/>
        <v>0</v>
      </c>
    </row>
    <row r="101" spans="1:6" x14ac:dyDescent="0.25">
      <c r="A101" s="87" t="s">
        <v>301</v>
      </c>
      <c r="B101" s="112"/>
      <c r="C101" s="113" t="s">
        <v>564</v>
      </c>
      <c r="D101" s="148">
        <v>20</v>
      </c>
      <c r="E101" s="163"/>
      <c r="F101" s="110">
        <f t="shared" si="4"/>
        <v>0</v>
      </c>
    </row>
    <row r="102" spans="1:6" x14ac:dyDescent="0.25">
      <c r="A102" s="87" t="s">
        <v>302</v>
      </c>
      <c r="B102" s="112"/>
      <c r="C102" s="113" t="s">
        <v>564</v>
      </c>
      <c r="D102" s="148">
        <v>170</v>
      </c>
      <c r="E102" s="163"/>
      <c r="F102" s="110">
        <f t="shared" si="4"/>
        <v>0</v>
      </c>
    </row>
    <row r="103" spans="1:6" x14ac:dyDescent="0.25">
      <c r="A103" s="87" t="s">
        <v>303</v>
      </c>
      <c r="B103" s="112"/>
      <c r="C103" s="113" t="s">
        <v>564</v>
      </c>
      <c r="D103" s="148">
        <v>85</v>
      </c>
      <c r="E103" s="163"/>
      <c r="F103" s="110">
        <f t="shared" si="4"/>
        <v>0</v>
      </c>
    </row>
    <row r="104" spans="1:6" x14ac:dyDescent="0.25">
      <c r="A104" s="87" t="s">
        <v>304</v>
      </c>
      <c r="B104" s="112"/>
      <c r="C104" s="113" t="s">
        <v>564</v>
      </c>
      <c r="D104" s="148">
        <v>20</v>
      </c>
      <c r="E104" s="163"/>
      <c r="F104" s="110">
        <f t="shared" si="4"/>
        <v>0</v>
      </c>
    </row>
    <row r="105" spans="1:6" x14ac:dyDescent="0.25">
      <c r="A105" s="87" t="s">
        <v>305</v>
      </c>
      <c r="B105" s="112"/>
      <c r="C105" s="113" t="s">
        <v>564</v>
      </c>
      <c r="D105" s="148">
        <v>40</v>
      </c>
      <c r="E105" s="163"/>
      <c r="F105" s="110">
        <f t="shared" si="4"/>
        <v>0</v>
      </c>
    </row>
    <row r="106" spans="1:6" x14ac:dyDescent="0.25">
      <c r="A106" s="87" t="s">
        <v>306</v>
      </c>
      <c r="B106" s="112"/>
      <c r="C106" s="113" t="s">
        <v>564</v>
      </c>
      <c r="D106" s="148">
        <v>30</v>
      </c>
      <c r="E106" s="163"/>
      <c r="F106" s="110">
        <f t="shared" si="4"/>
        <v>0</v>
      </c>
    </row>
    <row r="107" spans="1:6" x14ac:dyDescent="0.25">
      <c r="A107" s="87" t="s">
        <v>307</v>
      </c>
      <c r="B107" s="112"/>
      <c r="C107" s="113" t="s">
        <v>564</v>
      </c>
      <c r="D107" s="148">
        <v>10</v>
      </c>
      <c r="E107" s="163"/>
      <c r="F107" s="110">
        <f t="shared" si="4"/>
        <v>0</v>
      </c>
    </row>
    <row r="108" spans="1:6" x14ac:dyDescent="0.25">
      <c r="A108" s="87" t="s">
        <v>308</v>
      </c>
      <c r="B108" s="112"/>
      <c r="C108" s="113" t="s">
        <v>564</v>
      </c>
      <c r="D108" s="148">
        <v>40</v>
      </c>
      <c r="E108" s="163"/>
      <c r="F108" s="110">
        <f t="shared" si="4"/>
        <v>0</v>
      </c>
    </row>
    <row r="109" spans="1:6" x14ac:dyDescent="0.25">
      <c r="A109" s="87" t="s">
        <v>309</v>
      </c>
      <c r="B109" s="112"/>
      <c r="C109" s="113" t="s">
        <v>564</v>
      </c>
      <c r="D109" s="148">
        <v>20</v>
      </c>
      <c r="E109" s="163"/>
      <c r="F109" s="110">
        <f t="shared" si="4"/>
        <v>0</v>
      </c>
    </row>
    <row r="110" spans="1:6" x14ac:dyDescent="0.25">
      <c r="A110" s="91" t="s">
        <v>567</v>
      </c>
      <c r="B110" s="92"/>
      <c r="C110" s="92"/>
      <c r="D110" s="92"/>
      <c r="E110" s="93"/>
      <c r="F110" s="143">
        <f>SUM(F98:F109)</f>
        <v>0</v>
      </c>
    </row>
    <row r="111" spans="1:6" x14ac:dyDescent="0.25">
      <c r="A111" s="144"/>
      <c r="B111" s="145"/>
      <c r="C111" s="146"/>
      <c r="D111" s="146"/>
      <c r="E111" s="147"/>
      <c r="F111" s="147"/>
    </row>
    <row r="112" spans="1:6" s="104" customFormat="1" ht="20.100000000000001" customHeight="1" x14ac:dyDescent="0.2">
      <c r="A112" s="105" t="s">
        <v>595</v>
      </c>
      <c r="B112" s="106"/>
      <c r="C112" s="106"/>
      <c r="D112" s="106"/>
      <c r="E112" s="106"/>
      <c r="F112" s="107"/>
    </row>
    <row r="113" spans="1:6" s="104" customFormat="1" ht="20.100000000000001" customHeight="1" x14ac:dyDescent="0.2">
      <c r="A113" s="105" t="s">
        <v>596</v>
      </c>
      <c r="B113" s="106"/>
      <c r="C113" s="106"/>
      <c r="D113" s="106"/>
      <c r="E113" s="106"/>
      <c r="F113" s="107"/>
    </row>
    <row r="114" spans="1:6" x14ac:dyDescent="0.25">
      <c r="A114" s="87" t="s">
        <v>310</v>
      </c>
      <c r="B114" s="112" t="s">
        <v>311</v>
      </c>
      <c r="C114" s="113" t="s">
        <v>564</v>
      </c>
      <c r="D114" s="148">
        <v>5</v>
      </c>
      <c r="E114" s="163"/>
      <c r="F114" s="110">
        <f>D114*E114</f>
        <v>0</v>
      </c>
    </row>
    <row r="115" spans="1:6" x14ac:dyDescent="0.25">
      <c r="A115" s="87" t="s">
        <v>312</v>
      </c>
      <c r="B115" s="112" t="s">
        <v>313</v>
      </c>
      <c r="C115" s="113" t="s">
        <v>564</v>
      </c>
      <c r="D115" s="148">
        <v>5</v>
      </c>
      <c r="E115" s="163"/>
      <c r="F115" s="110">
        <f t="shared" ref="F115:F160" si="5">D115*E115</f>
        <v>0</v>
      </c>
    </row>
    <row r="116" spans="1:6" x14ac:dyDescent="0.25">
      <c r="A116" s="87" t="s">
        <v>314</v>
      </c>
      <c r="B116" s="112" t="s">
        <v>315</v>
      </c>
      <c r="C116" s="113" t="s">
        <v>564</v>
      </c>
      <c r="D116" s="148">
        <v>5</v>
      </c>
      <c r="E116" s="163"/>
      <c r="F116" s="110">
        <f t="shared" si="5"/>
        <v>0</v>
      </c>
    </row>
    <row r="117" spans="1:6" x14ac:dyDescent="0.25">
      <c r="A117" s="87" t="s">
        <v>316</v>
      </c>
      <c r="B117" s="112" t="s">
        <v>317</v>
      </c>
      <c r="C117" s="113" t="s">
        <v>564</v>
      </c>
      <c r="D117" s="148">
        <v>5</v>
      </c>
      <c r="E117" s="163"/>
      <c r="F117" s="110">
        <f t="shared" si="5"/>
        <v>0</v>
      </c>
    </row>
    <row r="118" spans="1:6" x14ac:dyDescent="0.25">
      <c r="A118" s="87" t="s">
        <v>318</v>
      </c>
      <c r="B118" s="112" t="s">
        <v>319</v>
      </c>
      <c r="C118" s="113" t="s">
        <v>564</v>
      </c>
      <c r="D118" s="148">
        <v>5</v>
      </c>
      <c r="E118" s="163"/>
      <c r="F118" s="110">
        <f t="shared" si="5"/>
        <v>0</v>
      </c>
    </row>
    <row r="119" spans="1:6" x14ac:dyDescent="0.25">
      <c r="A119" s="87" t="s">
        <v>320</v>
      </c>
      <c r="B119" s="112" t="s">
        <v>321</v>
      </c>
      <c r="C119" s="113" t="s">
        <v>564</v>
      </c>
      <c r="D119" s="148">
        <v>5</v>
      </c>
      <c r="E119" s="163"/>
      <c r="F119" s="110">
        <f t="shared" si="5"/>
        <v>0</v>
      </c>
    </row>
    <row r="120" spans="1:6" x14ac:dyDescent="0.25">
      <c r="A120" s="87" t="s">
        <v>322</v>
      </c>
      <c r="B120" s="112" t="s">
        <v>323</v>
      </c>
      <c r="C120" s="113" t="s">
        <v>564</v>
      </c>
      <c r="D120" s="148">
        <v>5</v>
      </c>
      <c r="E120" s="163"/>
      <c r="F120" s="110">
        <f t="shared" si="5"/>
        <v>0</v>
      </c>
    </row>
    <row r="121" spans="1:6" x14ac:dyDescent="0.25">
      <c r="A121" s="87" t="s">
        <v>324</v>
      </c>
      <c r="B121" s="112" t="s">
        <v>325</v>
      </c>
      <c r="C121" s="113" t="s">
        <v>564</v>
      </c>
      <c r="D121" s="148">
        <v>5</v>
      </c>
      <c r="E121" s="163"/>
      <c r="F121" s="110">
        <f t="shared" si="5"/>
        <v>0</v>
      </c>
    </row>
    <row r="122" spans="1:6" x14ac:dyDescent="0.25">
      <c r="A122" s="87" t="s">
        <v>326</v>
      </c>
      <c r="B122" s="112" t="s">
        <v>327</v>
      </c>
      <c r="C122" s="113" t="s">
        <v>564</v>
      </c>
      <c r="D122" s="148">
        <v>20</v>
      </c>
      <c r="E122" s="163"/>
      <c r="F122" s="110">
        <f t="shared" si="5"/>
        <v>0</v>
      </c>
    </row>
    <row r="123" spans="1:6" x14ac:dyDescent="0.25">
      <c r="A123" s="87" t="s">
        <v>328</v>
      </c>
      <c r="B123" s="112" t="s">
        <v>329</v>
      </c>
      <c r="C123" s="113" t="s">
        <v>564</v>
      </c>
      <c r="D123" s="148">
        <v>20</v>
      </c>
      <c r="E123" s="163"/>
      <c r="F123" s="110">
        <f t="shared" si="5"/>
        <v>0</v>
      </c>
    </row>
    <row r="124" spans="1:6" x14ac:dyDescent="0.25">
      <c r="A124" s="87" t="s">
        <v>330</v>
      </c>
      <c r="B124" s="112" t="s">
        <v>331</v>
      </c>
      <c r="C124" s="113" t="s">
        <v>564</v>
      </c>
      <c r="D124" s="148">
        <v>20</v>
      </c>
      <c r="E124" s="163"/>
      <c r="F124" s="110">
        <f t="shared" si="5"/>
        <v>0</v>
      </c>
    </row>
    <row r="125" spans="1:6" x14ac:dyDescent="0.25">
      <c r="A125" s="87" t="s">
        <v>332</v>
      </c>
      <c r="B125" s="112" t="s">
        <v>333</v>
      </c>
      <c r="C125" s="113" t="s">
        <v>564</v>
      </c>
      <c r="D125" s="148">
        <v>20</v>
      </c>
      <c r="E125" s="163"/>
      <c r="F125" s="110">
        <f t="shared" si="5"/>
        <v>0</v>
      </c>
    </row>
    <row r="126" spans="1:6" x14ac:dyDescent="0.25">
      <c r="A126" s="87" t="s">
        <v>334</v>
      </c>
      <c r="B126" s="112" t="s">
        <v>335</v>
      </c>
      <c r="C126" s="113" t="s">
        <v>564</v>
      </c>
      <c r="D126" s="148">
        <v>20</v>
      </c>
      <c r="E126" s="163"/>
      <c r="F126" s="110">
        <f t="shared" si="5"/>
        <v>0</v>
      </c>
    </row>
    <row r="127" spans="1:6" x14ac:dyDescent="0.25">
      <c r="A127" s="87" t="s">
        <v>336</v>
      </c>
      <c r="B127" s="112" t="s">
        <v>337</v>
      </c>
      <c r="C127" s="113" t="s">
        <v>564</v>
      </c>
      <c r="D127" s="148">
        <v>20</v>
      </c>
      <c r="E127" s="163"/>
      <c r="F127" s="110">
        <f t="shared" si="5"/>
        <v>0</v>
      </c>
    </row>
    <row r="128" spans="1:6" x14ac:dyDescent="0.25">
      <c r="A128" s="87" t="s">
        <v>338</v>
      </c>
      <c r="B128" s="112" t="s">
        <v>339</v>
      </c>
      <c r="C128" s="113" t="s">
        <v>564</v>
      </c>
      <c r="D128" s="148">
        <v>20</v>
      </c>
      <c r="E128" s="163"/>
      <c r="F128" s="110">
        <f t="shared" si="5"/>
        <v>0</v>
      </c>
    </row>
    <row r="129" spans="1:6" x14ac:dyDescent="0.25">
      <c r="A129" s="87" t="s">
        <v>340</v>
      </c>
      <c r="B129" s="112" t="s">
        <v>341</v>
      </c>
      <c r="C129" s="113" t="s">
        <v>564</v>
      </c>
      <c r="D129" s="148">
        <v>20</v>
      </c>
      <c r="E129" s="163"/>
      <c r="F129" s="110">
        <f t="shared" si="5"/>
        <v>0</v>
      </c>
    </row>
    <row r="130" spans="1:6" x14ac:dyDescent="0.25">
      <c r="A130" s="87" t="s">
        <v>338</v>
      </c>
      <c r="B130" s="112" t="s">
        <v>339</v>
      </c>
      <c r="C130" s="113" t="s">
        <v>564</v>
      </c>
      <c r="D130" s="148">
        <v>40</v>
      </c>
      <c r="E130" s="163"/>
      <c r="F130" s="110">
        <f t="shared" si="5"/>
        <v>0</v>
      </c>
    </row>
    <row r="131" spans="1:6" x14ac:dyDescent="0.25">
      <c r="A131" s="87" t="s">
        <v>342</v>
      </c>
      <c r="B131" s="112" t="s">
        <v>343</v>
      </c>
      <c r="C131" s="113" t="s">
        <v>564</v>
      </c>
      <c r="D131" s="148">
        <v>10</v>
      </c>
      <c r="E131" s="163"/>
      <c r="F131" s="110">
        <f t="shared" si="5"/>
        <v>0</v>
      </c>
    </row>
    <row r="132" spans="1:6" x14ac:dyDescent="0.25">
      <c r="A132" s="87" t="s">
        <v>344</v>
      </c>
      <c r="B132" s="112" t="s">
        <v>345</v>
      </c>
      <c r="C132" s="113" t="s">
        <v>564</v>
      </c>
      <c r="D132" s="148">
        <v>5</v>
      </c>
      <c r="E132" s="163"/>
      <c r="F132" s="110">
        <f t="shared" si="5"/>
        <v>0</v>
      </c>
    </row>
    <row r="133" spans="1:6" x14ac:dyDescent="0.25">
      <c r="A133" s="87" t="s">
        <v>346</v>
      </c>
      <c r="B133" s="112" t="s">
        <v>347</v>
      </c>
      <c r="C133" s="113" t="s">
        <v>564</v>
      </c>
      <c r="D133" s="148">
        <v>5</v>
      </c>
      <c r="E133" s="163"/>
      <c r="F133" s="110">
        <f t="shared" si="5"/>
        <v>0</v>
      </c>
    </row>
    <row r="134" spans="1:6" x14ac:dyDescent="0.25">
      <c r="A134" s="87" t="s">
        <v>348</v>
      </c>
      <c r="B134" s="112" t="s">
        <v>349</v>
      </c>
      <c r="C134" s="113" t="s">
        <v>564</v>
      </c>
      <c r="D134" s="148">
        <v>5</v>
      </c>
      <c r="E134" s="163"/>
      <c r="F134" s="110">
        <f t="shared" si="5"/>
        <v>0</v>
      </c>
    </row>
    <row r="135" spans="1:6" x14ac:dyDescent="0.25">
      <c r="A135" s="87" t="s">
        <v>350</v>
      </c>
      <c r="B135" s="112" t="s">
        <v>351</v>
      </c>
      <c r="C135" s="113" t="s">
        <v>564</v>
      </c>
      <c r="D135" s="148">
        <v>5</v>
      </c>
      <c r="E135" s="163"/>
      <c r="F135" s="110">
        <f t="shared" si="5"/>
        <v>0</v>
      </c>
    </row>
    <row r="136" spans="1:6" x14ac:dyDescent="0.25">
      <c r="A136" s="87" t="s">
        <v>352</v>
      </c>
      <c r="B136" s="112" t="s">
        <v>353</v>
      </c>
      <c r="C136" s="113" t="s">
        <v>564</v>
      </c>
      <c r="D136" s="148">
        <v>20</v>
      </c>
      <c r="E136" s="163"/>
      <c r="F136" s="110">
        <f t="shared" si="5"/>
        <v>0</v>
      </c>
    </row>
    <row r="137" spans="1:6" x14ac:dyDescent="0.25">
      <c r="A137" s="87" t="s">
        <v>354</v>
      </c>
      <c r="B137" s="112" t="s">
        <v>355</v>
      </c>
      <c r="C137" s="113" t="s">
        <v>564</v>
      </c>
      <c r="D137" s="148">
        <v>20</v>
      </c>
      <c r="E137" s="163"/>
      <c r="F137" s="110">
        <f t="shared" si="5"/>
        <v>0</v>
      </c>
    </row>
    <row r="138" spans="1:6" x14ac:dyDescent="0.25">
      <c r="A138" s="87" t="s">
        <v>356</v>
      </c>
      <c r="B138" s="112" t="s">
        <v>357</v>
      </c>
      <c r="C138" s="113" t="s">
        <v>564</v>
      </c>
      <c r="D138" s="148">
        <v>10</v>
      </c>
      <c r="E138" s="163"/>
      <c r="F138" s="110">
        <f t="shared" si="5"/>
        <v>0</v>
      </c>
    </row>
    <row r="139" spans="1:6" x14ac:dyDescent="0.25">
      <c r="A139" s="87" t="s">
        <v>358</v>
      </c>
      <c r="B139" s="112" t="s">
        <v>359</v>
      </c>
      <c r="C139" s="113" t="s">
        <v>564</v>
      </c>
      <c r="D139" s="148">
        <v>2</v>
      </c>
      <c r="E139" s="163"/>
      <c r="F139" s="110">
        <f t="shared" si="5"/>
        <v>0</v>
      </c>
    </row>
    <row r="140" spans="1:6" x14ac:dyDescent="0.25">
      <c r="A140" s="87" t="s">
        <v>360</v>
      </c>
      <c r="B140" s="112" t="s">
        <v>361</v>
      </c>
      <c r="C140" s="113" t="s">
        <v>564</v>
      </c>
      <c r="D140" s="148">
        <v>5</v>
      </c>
      <c r="E140" s="163"/>
      <c r="F140" s="110">
        <f t="shared" si="5"/>
        <v>0</v>
      </c>
    </row>
    <row r="141" spans="1:6" x14ac:dyDescent="0.25">
      <c r="A141" s="87" t="s">
        <v>362</v>
      </c>
      <c r="B141" s="112" t="s">
        <v>363</v>
      </c>
      <c r="C141" s="113" t="s">
        <v>564</v>
      </c>
      <c r="D141" s="148">
        <v>5</v>
      </c>
      <c r="E141" s="163"/>
      <c r="F141" s="110">
        <f t="shared" si="5"/>
        <v>0</v>
      </c>
    </row>
    <row r="142" spans="1:6" x14ac:dyDescent="0.25">
      <c r="A142" s="87" t="s">
        <v>364</v>
      </c>
      <c r="B142" s="112" t="s">
        <v>365</v>
      </c>
      <c r="C142" s="113" t="s">
        <v>564</v>
      </c>
      <c r="D142" s="148">
        <v>5</v>
      </c>
      <c r="E142" s="163"/>
      <c r="F142" s="110">
        <f t="shared" si="5"/>
        <v>0</v>
      </c>
    </row>
    <row r="143" spans="1:6" x14ac:dyDescent="0.25">
      <c r="A143" s="87" t="s">
        <v>366</v>
      </c>
      <c r="B143" s="112" t="s">
        <v>367</v>
      </c>
      <c r="C143" s="113" t="s">
        <v>564</v>
      </c>
      <c r="D143" s="148">
        <v>5</v>
      </c>
      <c r="E143" s="163"/>
      <c r="F143" s="110">
        <f t="shared" si="5"/>
        <v>0</v>
      </c>
    </row>
    <row r="144" spans="1:6" x14ac:dyDescent="0.25">
      <c r="A144" s="87" t="s">
        <v>368</v>
      </c>
      <c r="B144" s="112" t="s">
        <v>369</v>
      </c>
      <c r="C144" s="113" t="s">
        <v>564</v>
      </c>
      <c r="D144" s="148">
        <v>5</v>
      </c>
      <c r="E144" s="163"/>
      <c r="F144" s="110">
        <f t="shared" si="5"/>
        <v>0</v>
      </c>
    </row>
    <row r="145" spans="1:6" x14ac:dyDescent="0.25">
      <c r="A145" s="87" t="s">
        <v>370</v>
      </c>
      <c r="B145" s="112" t="s">
        <v>371</v>
      </c>
      <c r="C145" s="113" t="s">
        <v>564</v>
      </c>
      <c r="D145" s="148">
        <v>5</v>
      </c>
      <c r="E145" s="163"/>
      <c r="F145" s="110">
        <f t="shared" si="5"/>
        <v>0</v>
      </c>
    </row>
    <row r="146" spans="1:6" x14ac:dyDescent="0.25">
      <c r="A146" s="87" t="s">
        <v>372</v>
      </c>
      <c r="B146" s="112" t="s">
        <v>373</v>
      </c>
      <c r="C146" s="113" t="s">
        <v>564</v>
      </c>
      <c r="D146" s="148">
        <v>5</v>
      </c>
      <c r="E146" s="163"/>
      <c r="F146" s="110">
        <f t="shared" si="5"/>
        <v>0</v>
      </c>
    </row>
    <row r="147" spans="1:6" x14ac:dyDescent="0.25">
      <c r="A147" s="87" t="s">
        <v>374</v>
      </c>
      <c r="B147" s="112" t="s">
        <v>375</v>
      </c>
      <c r="C147" s="113" t="s">
        <v>564</v>
      </c>
      <c r="D147" s="148">
        <v>5</v>
      </c>
      <c r="E147" s="163"/>
      <c r="F147" s="110">
        <f t="shared" si="5"/>
        <v>0</v>
      </c>
    </row>
    <row r="148" spans="1:6" x14ac:dyDescent="0.25">
      <c r="A148" s="87" t="s">
        <v>376</v>
      </c>
      <c r="B148" s="112" t="s">
        <v>377</v>
      </c>
      <c r="C148" s="113" t="s">
        <v>564</v>
      </c>
      <c r="D148" s="148">
        <v>5</v>
      </c>
      <c r="E148" s="163"/>
      <c r="F148" s="110">
        <f t="shared" si="5"/>
        <v>0</v>
      </c>
    </row>
    <row r="149" spans="1:6" x14ac:dyDescent="0.25">
      <c r="A149" s="87" t="s">
        <v>378</v>
      </c>
      <c r="B149" s="112" t="s">
        <v>379</v>
      </c>
      <c r="C149" s="113" t="s">
        <v>564</v>
      </c>
      <c r="D149" s="148">
        <v>5</v>
      </c>
      <c r="E149" s="163"/>
      <c r="F149" s="110">
        <f t="shared" si="5"/>
        <v>0</v>
      </c>
    </row>
    <row r="150" spans="1:6" x14ac:dyDescent="0.25">
      <c r="A150" s="87" t="s">
        <v>380</v>
      </c>
      <c r="B150" s="112" t="s">
        <v>381</v>
      </c>
      <c r="C150" s="113" t="s">
        <v>564</v>
      </c>
      <c r="D150" s="148">
        <v>5</v>
      </c>
      <c r="E150" s="163"/>
      <c r="F150" s="110">
        <f t="shared" si="5"/>
        <v>0</v>
      </c>
    </row>
    <row r="151" spans="1:6" x14ac:dyDescent="0.25">
      <c r="A151" s="87" t="s">
        <v>382</v>
      </c>
      <c r="B151" s="112" t="s">
        <v>383</v>
      </c>
      <c r="C151" s="113" t="s">
        <v>564</v>
      </c>
      <c r="D151" s="148">
        <v>15</v>
      </c>
      <c r="E151" s="163"/>
      <c r="F151" s="110">
        <f t="shared" si="5"/>
        <v>0</v>
      </c>
    </row>
    <row r="152" spans="1:6" x14ac:dyDescent="0.25">
      <c r="A152" s="87" t="s">
        <v>384</v>
      </c>
      <c r="B152" s="112" t="s">
        <v>385</v>
      </c>
      <c r="C152" s="113" t="s">
        <v>564</v>
      </c>
      <c r="D152" s="148">
        <v>15</v>
      </c>
      <c r="E152" s="163"/>
      <c r="F152" s="110">
        <f t="shared" si="5"/>
        <v>0</v>
      </c>
    </row>
    <row r="153" spans="1:6" x14ac:dyDescent="0.25">
      <c r="A153" s="87" t="s">
        <v>386</v>
      </c>
      <c r="B153" s="112" t="s">
        <v>387</v>
      </c>
      <c r="C153" s="113" t="s">
        <v>564</v>
      </c>
      <c r="D153" s="148">
        <v>15</v>
      </c>
      <c r="E153" s="163"/>
      <c r="F153" s="110">
        <f t="shared" si="5"/>
        <v>0</v>
      </c>
    </row>
    <row r="154" spans="1:6" x14ac:dyDescent="0.25">
      <c r="A154" s="87" t="s">
        <v>388</v>
      </c>
      <c r="B154" s="112" t="s">
        <v>389</v>
      </c>
      <c r="C154" s="113" t="s">
        <v>564</v>
      </c>
      <c r="D154" s="148">
        <v>15</v>
      </c>
      <c r="E154" s="163"/>
      <c r="F154" s="110">
        <f t="shared" si="5"/>
        <v>0</v>
      </c>
    </row>
    <row r="155" spans="1:6" x14ac:dyDescent="0.25">
      <c r="A155" s="87" t="s">
        <v>390</v>
      </c>
      <c r="B155" s="112" t="s">
        <v>391</v>
      </c>
      <c r="C155" s="113" t="s">
        <v>564</v>
      </c>
      <c r="D155" s="148">
        <v>15</v>
      </c>
      <c r="E155" s="163"/>
      <c r="F155" s="110">
        <f t="shared" si="5"/>
        <v>0</v>
      </c>
    </row>
    <row r="156" spans="1:6" x14ac:dyDescent="0.25">
      <c r="A156" s="87" t="s">
        <v>392</v>
      </c>
      <c r="B156" s="112" t="s">
        <v>393</v>
      </c>
      <c r="C156" s="113" t="s">
        <v>564</v>
      </c>
      <c r="D156" s="148">
        <v>30</v>
      </c>
      <c r="E156" s="163"/>
      <c r="F156" s="110">
        <f t="shared" si="5"/>
        <v>0</v>
      </c>
    </row>
    <row r="157" spans="1:6" x14ac:dyDescent="0.25">
      <c r="A157" s="87" t="s">
        <v>394</v>
      </c>
      <c r="B157" s="112" t="s">
        <v>395</v>
      </c>
      <c r="C157" s="113" t="s">
        <v>564</v>
      </c>
      <c r="D157" s="148">
        <v>30</v>
      </c>
      <c r="E157" s="163"/>
      <c r="F157" s="110">
        <f t="shared" si="5"/>
        <v>0</v>
      </c>
    </row>
    <row r="158" spans="1:6" x14ac:dyDescent="0.25">
      <c r="A158" s="87" t="s">
        <v>396</v>
      </c>
      <c r="B158" s="112" t="s">
        <v>397</v>
      </c>
      <c r="C158" s="113" t="s">
        <v>564</v>
      </c>
      <c r="D158" s="148">
        <v>30</v>
      </c>
      <c r="E158" s="163"/>
      <c r="F158" s="110">
        <f t="shared" si="5"/>
        <v>0</v>
      </c>
    </row>
    <row r="159" spans="1:6" x14ac:dyDescent="0.25">
      <c r="A159" s="87" t="s">
        <v>382</v>
      </c>
      <c r="B159" s="112" t="s">
        <v>383</v>
      </c>
      <c r="C159" s="113" t="s">
        <v>564</v>
      </c>
      <c r="D159" s="148">
        <v>30</v>
      </c>
      <c r="E159" s="163"/>
      <c r="F159" s="110">
        <f t="shared" si="5"/>
        <v>0</v>
      </c>
    </row>
    <row r="160" spans="1:6" x14ac:dyDescent="0.25">
      <c r="A160" s="87" t="s">
        <v>398</v>
      </c>
      <c r="B160" s="112" t="s">
        <v>399</v>
      </c>
      <c r="C160" s="113" t="s">
        <v>564</v>
      </c>
      <c r="D160" s="148">
        <v>30</v>
      </c>
      <c r="E160" s="163"/>
      <c r="F160" s="110">
        <f t="shared" si="5"/>
        <v>0</v>
      </c>
    </row>
    <row r="161" spans="1:6" x14ac:dyDescent="0.25">
      <c r="A161" s="91" t="s">
        <v>567</v>
      </c>
      <c r="B161" s="92"/>
      <c r="C161" s="92"/>
      <c r="D161" s="92"/>
      <c r="E161" s="93"/>
      <c r="F161" s="143">
        <f>SUM(F114:F160)</f>
        <v>0</v>
      </c>
    </row>
    <row r="162" spans="1:6" x14ac:dyDescent="0.25">
      <c r="A162" s="144"/>
      <c r="B162" s="145"/>
      <c r="C162" s="146"/>
      <c r="D162" s="146"/>
      <c r="E162" s="147"/>
      <c r="F162" s="147"/>
    </row>
    <row r="163" spans="1:6" s="104" customFormat="1" ht="20.100000000000001" customHeight="1" x14ac:dyDescent="0.2">
      <c r="A163" s="79" t="s">
        <v>597</v>
      </c>
      <c r="B163" s="80"/>
      <c r="C163" s="80"/>
      <c r="D163" s="80"/>
      <c r="E163" s="80"/>
      <c r="F163" s="81"/>
    </row>
    <row r="164" spans="1:6" x14ac:dyDescent="0.25">
      <c r="A164" s="87" t="s">
        <v>400</v>
      </c>
      <c r="B164" s="112" t="s">
        <v>401</v>
      </c>
      <c r="C164" s="113" t="s">
        <v>564</v>
      </c>
      <c r="D164" s="113">
        <v>1</v>
      </c>
      <c r="E164" s="163"/>
      <c r="F164" s="156">
        <f>D164*E164</f>
        <v>0</v>
      </c>
    </row>
    <row r="165" spans="1:6" x14ac:dyDescent="0.25">
      <c r="A165" s="87" t="s">
        <v>402</v>
      </c>
      <c r="B165" s="112" t="s">
        <v>403</v>
      </c>
      <c r="C165" s="113" t="s">
        <v>564</v>
      </c>
      <c r="D165" s="113">
        <v>1</v>
      </c>
      <c r="E165" s="163"/>
      <c r="F165" s="156">
        <f t="shared" ref="F165:F183" si="6">D165*E165</f>
        <v>0</v>
      </c>
    </row>
    <row r="166" spans="1:6" ht="24" x14ac:dyDescent="0.25">
      <c r="A166" s="87" t="s">
        <v>404</v>
      </c>
      <c r="B166" s="112" t="s">
        <v>405</v>
      </c>
      <c r="C166" s="113" t="s">
        <v>564</v>
      </c>
      <c r="D166" s="113">
        <v>2</v>
      </c>
      <c r="E166" s="163"/>
      <c r="F166" s="156">
        <f t="shared" si="6"/>
        <v>0</v>
      </c>
    </row>
    <row r="167" spans="1:6" ht="36" x14ac:dyDescent="0.25">
      <c r="A167" s="87" t="s">
        <v>406</v>
      </c>
      <c r="B167" s="112" t="s">
        <v>407</v>
      </c>
      <c r="C167" s="113" t="s">
        <v>564</v>
      </c>
      <c r="D167" s="113">
        <v>2</v>
      </c>
      <c r="E167" s="163"/>
      <c r="F167" s="156">
        <f t="shared" si="6"/>
        <v>0</v>
      </c>
    </row>
    <row r="168" spans="1:6" ht="24" x14ac:dyDescent="0.25">
      <c r="A168" s="87" t="s">
        <v>408</v>
      </c>
      <c r="B168" s="112" t="s">
        <v>409</v>
      </c>
      <c r="C168" s="113" t="s">
        <v>564</v>
      </c>
      <c r="D168" s="113">
        <v>1</v>
      </c>
      <c r="E168" s="163"/>
      <c r="F168" s="156">
        <f t="shared" si="6"/>
        <v>0</v>
      </c>
    </row>
    <row r="169" spans="1:6" ht="24" x14ac:dyDescent="0.25">
      <c r="A169" s="87" t="s">
        <v>410</v>
      </c>
      <c r="B169" s="112" t="s">
        <v>411</v>
      </c>
      <c r="C169" s="113" t="s">
        <v>564</v>
      </c>
      <c r="D169" s="113">
        <v>1</v>
      </c>
      <c r="E169" s="163"/>
      <c r="F169" s="156">
        <f t="shared" si="6"/>
        <v>0</v>
      </c>
    </row>
    <row r="170" spans="1:6" ht="48" x14ac:dyDescent="0.25">
      <c r="A170" s="87" t="s">
        <v>412</v>
      </c>
      <c r="B170" s="112" t="s">
        <v>413</v>
      </c>
      <c r="C170" s="113" t="s">
        <v>564</v>
      </c>
      <c r="D170" s="113">
        <v>1</v>
      </c>
      <c r="E170" s="163"/>
      <c r="F170" s="156">
        <f t="shared" si="6"/>
        <v>0</v>
      </c>
    </row>
    <row r="171" spans="1:6" ht="24" x14ac:dyDescent="0.25">
      <c r="A171" s="87" t="s">
        <v>414</v>
      </c>
      <c r="B171" s="112" t="s">
        <v>415</v>
      </c>
      <c r="C171" s="113" t="s">
        <v>564</v>
      </c>
      <c r="D171" s="113">
        <v>2</v>
      </c>
      <c r="E171" s="163"/>
      <c r="F171" s="156">
        <f t="shared" si="6"/>
        <v>0</v>
      </c>
    </row>
    <row r="172" spans="1:6" ht="72" x14ac:dyDescent="0.25">
      <c r="A172" s="87" t="s">
        <v>416</v>
      </c>
      <c r="B172" s="112" t="s">
        <v>417</v>
      </c>
      <c r="C172" s="113" t="s">
        <v>564</v>
      </c>
      <c r="D172" s="113">
        <v>2</v>
      </c>
      <c r="E172" s="163"/>
      <c r="F172" s="156">
        <f t="shared" si="6"/>
        <v>0</v>
      </c>
    </row>
    <row r="173" spans="1:6" ht="48" x14ac:dyDescent="0.25">
      <c r="A173" s="87" t="s">
        <v>418</v>
      </c>
      <c r="B173" s="112" t="s">
        <v>419</v>
      </c>
      <c r="C173" s="113" t="s">
        <v>564</v>
      </c>
      <c r="D173" s="113">
        <v>1</v>
      </c>
      <c r="E173" s="163"/>
      <c r="F173" s="156">
        <f t="shared" si="6"/>
        <v>0</v>
      </c>
    </row>
    <row r="174" spans="1:6" ht="48" x14ac:dyDescent="0.25">
      <c r="A174" s="87" t="s">
        <v>420</v>
      </c>
      <c r="B174" s="112" t="s">
        <v>421</v>
      </c>
      <c r="C174" s="113" t="s">
        <v>564</v>
      </c>
      <c r="D174" s="113">
        <v>1</v>
      </c>
      <c r="E174" s="163"/>
      <c r="F174" s="156">
        <f t="shared" si="6"/>
        <v>0</v>
      </c>
    </row>
    <row r="175" spans="1:6" ht="60" x14ac:dyDescent="0.25">
      <c r="A175" s="87" t="s">
        <v>422</v>
      </c>
      <c r="B175" s="112" t="s">
        <v>423</v>
      </c>
      <c r="C175" s="113" t="s">
        <v>564</v>
      </c>
      <c r="D175" s="113">
        <v>1</v>
      </c>
      <c r="E175" s="163"/>
      <c r="F175" s="156">
        <f t="shared" si="6"/>
        <v>0</v>
      </c>
    </row>
    <row r="176" spans="1:6" ht="24" x14ac:dyDescent="0.25">
      <c r="A176" s="87" t="s">
        <v>537</v>
      </c>
      <c r="B176" s="112" t="s">
        <v>424</v>
      </c>
      <c r="C176" s="113" t="s">
        <v>564</v>
      </c>
      <c r="D176" s="113">
        <v>4</v>
      </c>
      <c r="E176" s="163"/>
      <c r="F176" s="156">
        <f t="shared" si="6"/>
        <v>0</v>
      </c>
    </row>
    <row r="177" spans="1:6" ht="24" x14ac:dyDescent="0.25">
      <c r="A177" s="87" t="s">
        <v>538</v>
      </c>
      <c r="B177" s="112" t="s">
        <v>425</v>
      </c>
      <c r="C177" s="113" t="s">
        <v>564</v>
      </c>
      <c r="D177" s="113">
        <v>4</v>
      </c>
      <c r="E177" s="163"/>
      <c r="F177" s="156">
        <f t="shared" si="6"/>
        <v>0</v>
      </c>
    </row>
    <row r="178" spans="1:6" ht="24" x14ac:dyDescent="0.25">
      <c r="A178" s="87" t="s">
        <v>539</v>
      </c>
      <c r="B178" s="112" t="s">
        <v>426</v>
      </c>
      <c r="C178" s="113" t="s">
        <v>564</v>
      </c>
      <c r="D178" s="113">
        <v>1</v>
      </c>
      <c r="E178" s="163"/>
      <c r="F178" s="156">
        <f t="shared" si="6"/>
        <v>0</v>
      </c>
    </row>
    <row r="179" spans="1:6" x14ac:dyDescent="0.25">
      <c r="A179" s="87" t="s">
        <v>427</v>
      </c>
      <c r="B179" s="112" t="s">
        <v>428</v>
      </c>
      <c r="C179" s="113" t="s">
        <v>564</v>
      </c>
      <c r="D179" s="113">
        <v>4</v>
      </c>
      <c r="E179" s="163"/>
      <c r="F179" s="156">
        <f t="shared" si="6"/>
        <v>0</v>
      </c>
    </row>
    <row r="180" spans="1:6" x14ac:dyDescent="0.25">
      <c r="A180" s="87" t="s">
        <v>429</v>
      </c>
      <c r="B180" s="112" t="s">
        <v>430</v>
      </c>
      <c r="C180" s="113" t="s">
        <v>564</v>
      </c>
      <c r="D180" s="113">
        <v>4</v>
      </c>
      <c r="E180" s="163"/>
      <c r="F180" s="156">
        <f t="shared" si="6"/>
        <v>0</v>
      </c>
    </row>
    <row r="181" spans="1:6" x14ac:dyDescent="0.25">
      <c r="A181" s="87" t="s">
        <v>572</v>
      </c>
      <c r="B181" s="112"/>
      <c r="C181" s="113" t="s">
        <v>568</v>
      </c>
      <c r="D181" s="113">
        <v>1</v>
      </c>
      <c r="E181" s="163"/>
      <c r="F181" s="156">
        <f t="shared" si="6"/>
        <v>0</v>
      </c>
    </row>
    <row r="182" spans="1:6" x14ac:dyDescent="0.25">
      <c r="A182" s="87" t="s">
        <v>573</v>
      </c>
      <c r="B182" s="112"/>
      <c r="C182" s="113" t="s">
        <v>568</v>
      </c>
      <c r="D182" s="113">
        <v>1</v>
      </c>
      <c r="E182" s="163"/>
      <c r="F182" s="156">
        <f t="shared" si="6"/>
        <v>0</v>
      </c>
    </row>
    <row r="183" spans="1:6" x14ac:dyDescent="0.25">
      <c r="A183" s="87" t="s">
        <v>574</v>
      </c>
      <c r="B183" s="112"/>
      <c r="C183" s="113" t="s">
        <v>568</v>
      </c>
      <c r="D183" s="113">
        <v>1</v>
      </c>
      <c r="E183" s="163"/>
      <c r="F183" s="156">
        <f t="shared" si="6"/>
        <v>0</v>
      </c>
    </row>
    <row r="184" spans="1:6" x14ac:dyDescent="0.25">
      <c r="A184" s="91" t="s">
        <v>567</v>
      </c>
      <c r="B184" s="92"/>
      <c r="C184" s="92"/>
      <c r="D184" s="92"/>
      <c r="E184" s="93"/>
      <c r="F184" s="143">
        <f>SUM(F164:F183)</f>
        <v>0</v>
      </c>
    </row>
    <row r="190" spans="1:6" x14ac:dyDescent="0.25">
      <c r="A190" s="72" t="s">
        <v>629</v>
      </c>
    </row>
    <row r="191" spans="1:6" ht="30" customHeight="1" x14ac:dyDescent="0.25">
      <c r="A191" s="120" t="s">
        <v>631</v>
      </c>
      <c r="B191" s="120"/>
      <c r="C191" s="120"/>
      <c r="D191" s="120"/>
    </row>
    <row r="192" spans="1:6" ht="20.100000000000001" customHeight="1" x14ac:dyDescent="0.25">
      <c r="A192" s="122" t="s">
        <v>630</v>
      </c>
      <c r="B192" s="122"/>
      <c r="C192" s="122"/>
      <c r="D192" s="122"/>
    </row>
    <row r="193" spans="1:4" ht="50.1" customHeight="1" x14ac:dyDescent="0.25">
      <c r="A193" s="122" t="s">
        <v>627</v>
      </c>
      <c r="B193" s="122"/>
      <c r="C193" s="122"/>
      <c r="D193" s="122"/>
    </row>
    <row r="194" spans="1:4" ht="30" customHeight="1" x14ac:dyDescent="0.25">
      <c r="A194" s="157" t="s">
        <v>632</v>
      </c>
      <c r="B194" s="158"/>
      <c r="C194" s="158"/>
      <c r="D194" s="159"/>
    </row>
    <row r="195" spans="1:4" ht="30" customHeight="1" x14ac:dyDescent="0.25">
      <c r="A195" s="128" t="s">
        <v>628</v>
      </c>
      <c r="B195" s="128"/>
      <c r="C195" s="128"/>
      <c r="D195" s="128"/>
    </row>
  </sheetData>
  <sheetProtection password="CA65" sheet="1" objects="1" scenarios="1"/>
  <mergeCells count="28">
    <mergeCell ref="A163:F163"/>
    <mergeCell ref="A184:E184"/>
    <mergeCell ref="A161:E161"/>
    <mergeCell ref="A110:E110"/>
    <mergeCell ref="A95:E95"/>
    <mergeCell ref="A42:F42"/>
    <mergeCell ref="A112:F112"/>
    <mergeCell ref="A113:F113"/>
    <mergeCell ref="A64:A65"/>
    <mergeCell ref="D64:D65"/>
    <mergeCell ref="E64:E65"/>
    <mergeCell ref="F64:F65"/>
    <mergeCell ref="A193:D193"/>
    <mergeCell ref="A195:D195"/>
    <mergeCell ref="A194:D194"/>
    <mergeCell ref="A2:F2"/>
    <mergeCell ref="B5:E5"/>
    <mergeCell ref="B7:E7"/>
    <mergeCell ref="A191:D191"/>
    <mergeCell ref="A192:D192"/>
    <mergeCell ref="A11:F11"/>
    <mergeCell ref="C64:C65"/>
    <mergeCell ref="A24:E24"/>
    <mergeCell ref="A12:F12"/>
    <mergeCell ref="A26:F26"/>
    <mergeCell ref="A27:F27"/>
    <mergeCell ref="A40:E40"/>
    <mergeCell ref="A97:F97"/>
  </mergeCells>
  <pageMargins left="0.70866141732283472" right="0.70866141732283472" top="0.74803149606299213" bottom="0.74803149606299213" header="0.31496062992125984" footer="0.31496062992125984"/>
  <pageSetup paperSize="9" scale="50" fitToHeight="5" orientation="landscape" r:id="rId1"/>
  <rowBreaks count="3" manualBreakCount="3">
    <brk id="41" max="16383" man="1"/>
    <brk id="96" max="16383" man="1"/>
    <brk id="1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zoomScaleNormal="100" workbookViewId="0">
      <pane ySplit="10" topLeftCell="A38" activePane="bottomLeft" state="frozen"/>
      <selection pane="bottomLeft" activeCell="E112" sqref="E112"/>
    </sheetView>
  </sheetViews>
  <sheetFormatPr defaultRowHeight="15" x14ac:dyDescent="0.25"/>
  <cols>
    <col min="1" max="1" width="45.140625" customWidth="1"/>
    <col min="2" max="6" width="20.7109375" customWidth="1"/>
  </cols>
  <sheetData>
    <row r="1" spans="1:6" x14ac:dyDescent="0.25">
      <c r="A1" s="39"/>
      <c r="B1" s="39"/>
      <c r="C1" s="39"/>
      <c r="D1" s="39"/>
      <c r="E1" s="39"/>
      <c r="F1" s="39"/>
    </row>
    <row r="2" spans="1:6" ht="15.75" x14ac:dyDescent="0.25">
      <c r="A2" s="61" t="s">
        <v>624</v>
      </c>
      <c r="B2" s="61"/>
      <c r="C2" s="61"/>
      <c r="D2" s="61"/>
      <c r="E2" s="61"/>
      <c r="F2" s="61"/>
    </row>
    <row r="3" spans="1:6" ht="15.75" x14ac:dyDescent="0.25">
      <c r="A3" s="42"/>
      <c r="B3" s="42"/>
      <c r="C3" s="42"/>
      <c r="D3" s="42"/>
      <c r="E3" s="42"/>
      <c r="F3" s="42"/>
    </row>
    <row r="4" spans="1:6" x14ac:dyDescent="0.25">
      <c r="A4" s="39"/>
      <c r="B4" s="39"/>
      <c r="C4" s="39"/>
      <c r="D4" s="39"/>
      <c r="E4" s="39"/>
      <c r="F4" s="39"/>
    </row>
    <row r="5" spans="1:6" x14ac:dyDescent="0.25">
      <c r="A5" s="40" t="s">
        <v>625</v>
      </c>
      <c r="B5" s="160"/>
      <c r="C5" s="161"/>
      <c r="D5" s="161"/>
      <c r="E5" s="162"/>
      <c r="F5" s="39"/>
    </row>
    <row r="6" spans="1:6" x14ac:dyDescent="0.25">
      <c r="A6" s="39"/>
      <c r="B6" s="39"/>
      <c r="C6" s="39"/>
      <c r="D6" s="39"/>
      <c r="E6" s="39"/>
      <c r="F6" s="39"/>
    </row>
    <row r="7" spans="1:6" x14ac:dyDescent="0.25">
      <c r="A7" s="40" t="s">
        <v>626</v>
      </c>
      <c r="B7" s="160"/>
      <c r="C7" s="161"/>
      <c r="D7" s="161"/>
      <c r="E7" s="162"/>
      <c r="F7" s="39"/>
    </row>
    <row r="10" spans="1:6" ht="24" x14ac:dyDescent="0.25">
      <c r="A10" s="19" t="s">
        <v>563</v>
      </c>
      <c r="B10" s="20" t="s">
        <v>562</v>
      </c>
      <c r="C10" s="20" t="s">
        <v>561</v>
      </c>
      <c r="D10" s="20" t="s">
        <v>0</v>
      </c>
      <c r="E10" s="21" t="s">
        <v>565</v>
      </c>
      <c r="F10" s="21" t="s">
        <v>566</v>
      </c>
    </row>
    <row r="11" spans="1:6" x14ac:dyDescent="0.25">
      <c r="A11" s="64" t="s">
        <v>431</v>
      </c>
      <c r="B11" s="64"/>
      <c r="C11" s="64"/>
      <c r="D11" s="64"/>
      <c r="E11" s="64"/>
      <c r="F11" s="64"/>
    </row>
    <row r="12" spans="1:6" ht="20.100000000000001" customHeight="1" x14ac:dyDescent="0.25">
      <c r="A12" s="55" t="s">
        <v>598</v>
      </c>
      <c r="B12" s="56"/>
      <c r="C12" s="56"/>
      <c r="D12" s="56"/>
      <c r="E12" s="56"/>
      <c r="F12" s="57"/>
    </row>
    <row r="13" spans="1:6" ht="20.100000000000001" customHeight="1" x14ac:dyDescent="0.25">
      <c r="A13" s="52" t="s">
        <v>599</v>
      </c>
      <c r="B13" s="53"/>
      <c r="C13" s="53"/>
      <c r="D13" s="53"/>
      <c r="E13" s="53"/>
      <c r="F13" s="54"/>
    </row>
    <row r="14" spans="1:6" x14ac:dyDescent="0.25">
      <c r="A14" s="25" t="s">
        <v>432</v>
      </c>
      <c r="B14" s="1">
        <v>89</v>
      </c>
      <c r="C14" s="22" t="s">
        <v>564</v>
      </c>
      <c r="D14" s="22">
        <v>20</v>
      </c>
      <c r="E14" s="132"/>
      <c r="F14" s="23">
        <f>D14*E14</f>
        <v>0</v>
      </c>
    </row>
    <row r="15" spans="1:6" x14ac:dyDescent="0.25">
      <c r="A15" s="25" t="s">
        <v>433</v>
      </c>
      <c r="B15" s="1">
        <v>808</v>
      </c>
      <c r="C15" s="22" t="s">
        <v>564</v>
      </c>
      <c r="D15" s="22">
        <v>100</v>
      </c>
      <c r="E15" s="132"/>
      <c r="F15" s="23">
        <f t="shared" ref="F15:F18" si="0">D15*E15</f>
        <v>0</v>
      </c>
    </row>
    <row r="16" spans="1:6" x14ac:dyDescent="0.25">
      <c r="A16" s="25" t="s">
        <v>434</v>
      </c>
      <c r="B16" s="1" t="s">
        <v>435</v>
      </c>
      <c r="C16" s="22" t="s">
        <v>564</v>
      </c>
      <c r="D16" s="22">
        <v>100</v>
      </c>
      <c r="E16" s="132"/>
      <c r="F16" s="23">
        <f t="shared" si="0"/>
        <v>0</v>
      </c>
    </row>
    <row r="17" spans="1:6" x14ac:dyDescent="0.25">
      <c r="A17" s="25" t="s">
        <v>436</v>
      </c>
      <c r="B17" s="1" t="s">
        <v>437</v>
      </c>
      <c r="C17" s="22" t="s">
        <v>564</v>
      </c>
      <c r="D17" s="22">
        <v>100</v>
      </c>
      <c r="E17" s="132"/>
      <c r="F17" s="23">
        <f t="shared" si="0"/>
        <v>0</v>
      </c>
    </row>
    <row r="18" spans="1:6" x14ac:dyDescent="0.25">
      <c r="A18" s="25" t="s">
        <v>438</v>
      </c>
      <c r="B18" s="1" t="s">
        <v>439</v>
      </c>
      <c r="C18" s="22" t="s">
        <v>564</v>
      </c>
      <c r="D18" s="22">
        <v>30</v>
      </c>
      <c r="E18" s="132"/>
      <c r="F18" s="23">
        <f t="shared" si="0"/>
        <v>0</v>
      </c>
    </row>
    <row r="19" spans="1:6" x14ac:dyDescent="0.25">
      <c r="A19" s="49" t="s">
        <v>567</v>
      </c>
      <c r="B19" s="50"/>
      <c r="C19" s="50"/>
      <c r="D19" s="50"/>
      <c r="E19" s="51"/>
      <c r="F19" s="6">
        <f>SUM(F14:F18)</f>
        <v>0</v>
      </c>
    </row>
    <row r="20" spans="1:6" x14ac:dyDescent="0.25">
      <c r="A20" s="9"/>
      <c r="B20" s="4"/>
      <c r="C20" s="4"/>
      <c r="D20" s="3"/>
      <c r="E20" s="5"/>
      <c r="F20" s="5"/>
    </row>
    <row r="21" spans="1:6" ht="20.100000000000001" customHeight="1" x14ac:dyDescent="0.25">
      <c r="A21" s="52" t="s">
        <v>600</v>
      </c>
      <c r="B21" s="53"/>
      <c r="C21" s="53"/>
      <c r="D21" s="53"/>
      <c r="E21" s="53"/>
      <c r="F21" s="54"/>
    </row>
    <row r="22" spans="1:6" x14ac:dyDescent="0.25">
      <c r="A22" s="25" t="s">
        <v>432</v>
      </c>
      <c r="B22" s="1" t="s">
        <v>440</v>
      </c>
      <c r="C22" s="22" t="s">
        <v>564</v>
      </c>
      <c r="D22" s="22">
        <v>10</v>
      </c>
      <c r="E22" s="166"/>
      <c r="F22" s="24">
        <f>D22*E22</f>
        <v>0</v>
      </c>
    </row>
    <row r="23" spans="1:6" x14ac:dyDescent="0.25">
      <c r="A23" s="47" t="s">
        <v>441</v>
      </c>
      <c r="B23" s="1" t="s">
        <v>442</v>
      </c>
      <c r="C23" s="65" t="s">
        <v>564</v>
      </c>
      <c r="D23" s="48">
        <v>100</v>
      </c>
      <c r="E23" s="167"/>
      <c r="F23" s="62">
        <f t="shared" ref="F23" si="1">D23*E23</f>
        <v>0</v>
      </c>
    </row>
    <row r="24" spans="1:6" x14ac:dyDescent="0.25">
      <c r="A24" s="47"/>
      <c r="B24" s="1">
        <v>41165471</v>
      </c>
      <c r="C24" s="66"/>
      <c r="D24" s="48"/>
      <c r="E24" s="167"/>
      <c r="F24" s="63"/>
    </row>
    <row r="25" spans="1:6" x14ac:dyDescent="0.25">
      <c r="A25" s="25" t="s">
        <v>443</v>
      </c>
      <c r="B25" s="1" t="s">
        <v>444</v>
      </c>
      <c r="C25" s="22" t="s">
        <v>564</v>
      </c>
      <c r="D25" s="22">
        <v>100</v>
      </c>
      <c r="E25" s="166"/>
      <c r="F25" s="24">
        <f>D25*E25</f>
        <v>0</v>
      </c>
    </row>
    <row r="26" spans="1:6" x14ac:dyDescent="0.25">
      <c r="A26" s="25" t="s">
        <v>445</v>
      </c>
      <c r="B26" s="1" t="s">
        <v>446</v>
      </c>
      <c r="C26" s="22" t="s">
        <v>564</v>
      </c>
      <c r="D26" s="22">
        <v>50</v>
      </c>
      <c r="E26" s="166"/>
      <c r="F26" s="24">
        <f t="shared" ref="F26:F35" si="2">D26*E26</f>
        <v>0</v>
      </c>
    </row>
    <row r="27" spans="1:6" x14ac:dyDescent="0.25">
      <c r="A27" s="25" t="s">
        <v>447</v>
      </c>
      <c r="B27" s="1" t="s">
        <v>448</v>
      </c>
      <c r="C27" s="22" t="s">
        <v>564</v>
      </c>
      <c r="D27" s="22">
        <v>5</v>
      </c>
      <c r="E27" s="166"/>
      <c r="F27" s="24">
        <f t="shared" si="2"/>
        <v>0</v>
      </c>
    </row>
    <row r="28" spans="1:6" x14ac:dyDescent="0.25">
      <c r="A28" s="25" t="s">
        <v>449</v>
      </c>
      <c r="B28" s="1" t="s">
        <v>450</v>
      </c>
      <c r="C28" s="22" t="s">
        <v>564</v>
      </c>
      <c r="D28" s="22">
        <v>5</v>
      </c>
      <c r="E28" s="166"/>
      <c r="F28" s="24">
        <f t="shared" si="2"/>
        <v>0</v>
      </c>
    </row>
    <row r="29" spans="1:6" x14ac:dyDescent="0.25">
      <c r="A29" s="25" t="s">
        <v>451</v>
      </c>
      <c r="B29" s="1" t="s">
        <v>452</v>
      </c>
      <c r="C29" s="22" t="s">
        <v>564</v>
      </c>
      <c r="D29" s="22">
        <v>32</v>
      </c>
      <c r="E29" s="166"/>
      <c r="F29" s="24">
        <f t="shared" si="2"/>
        <v>0</v>
      </c>
    </row>
    <row r="30" spans="1:6" x14ac:dyDescent="0.25">
      <c r="A30" s="25" t="s">
        <v>453</v>
      </c>
      <c r="B30" s="1" t="s">
        <v>454</v>
      </c>
      <c r="C30" s="22" t="s">
        <v>564</v>
      </c>
      <c r="D30" s="22">
        <v>3</v>
      </c>
      <c r="E30" s="166"/>
      <c r="F30" s="24">
        <f t="shared" si="2"/>
        <v>0</v>
      </c>
    </row>
    <row r="31" spans="1:6" x14ac:dyDescent="0.25">
      <c r="A31" s="25" t="s">
        <v>455</v>
      </c>
      <c r="B31" s="1" t="s">
        <v>456</v>
      </c>
      <c r="C31" s="22" t="s">
        <v>564</v>
      </c>
      <c r="D31" s="22">
        <v>3</v>
      </c>
      <c r="E31" s="166"/>
      <c r="F31" s="24">
        <f t="shared" si="2"/>
        <v>0</v>
      </c>
    </row>
    <row r="32" spans="1:6" x14ac:dyDescent="0.25">
      <c r="A32" s="25" t="s">
        <v>457</v>
      </c>
      <c r="B32" s="1" t="s">
        <v>458</v>
      </c>
      <c r="C32" s="22" t="s">
        <v>564</v>
      </c>
      <c r="D32" s="22">
        <v>2</v>
      </c>
      <c r="E32" s="166"/>
      <c r="F32" s="24">
        <f t="shared" si="2"/>
        <v>0</v>
      </c>
    </row>
    <row r="33" spans="1:6" x14ac:dyDescent="0.25">
      <c r="A33" s="25" t="s">
        <v>459</v>
      </c>
      <c r="B33" s="1" t="s">
        <v>460</v>
      </c>
      <c r="C33" s="22" t="s">
        <v>564</v>
      </c>
      <c r="D33" s="22">
        <v>5</v>
      </c>
      <c r="E33" s="166"/>
      <c r="F33" s="24">
        <f t="shared" si="2"/>
        <v>0</v>
      </c>
    </row>
    <row r="34" spans="1:6" x14ac:dyDescent="0.25">
      <c r="A34" s="25" t="s">
        <v>461</v>
      </c>
      <c r="B34" s="1" t="s">
        <v>462</v>
      </c>
      <c r="C34" s="22" t="s">
        <v>564</v>
      </c>
      <c r="D34" s="22">
        <v>2</v>
      </c>
      <c r="E34" s="166"/>
      <c r="F34" s="24">
        <f t="shared" si="2"/>
        <v>0</v>
      </c>
    </row>
    <row r="35" spans="1:6" x14ac:dyDescent="0.25">
      <c r="A35" s="25" t="s">
        <v>463</v>
      </c>
      <c r="B35" s="1" t="s">
        <v>464</v>
      </c>
      <c r="C35" s="22" t="s">
        <v>564</v>
      </c>
      <c r="D35" s="22">
        <v>2</v>
      </c>
      <c r="E35" s="166"/>
      <c r="F35" s="24">
        <f t="shared" si="2"/>
        <v>0</v>
      </c>
    </row>
    <row r="36" spans="1:6" x14ac:dyDescent="0.25">
      <c r="A36" s="49" t="s">
        <v>567</v>
      </c>
      <c r="B36" s="50"/>
      <c r="C36" s="50"/>
      <c r="D36" s="50"/>
      <c r="E36" s="51"/>
      <c r="F36" s="8">
        <f>SUM(F22:F35)</f>
        <v>0</v>
      </c>
    </row>
    <row r="37" spans="1:6" x14ac:dyDescent="0.25">
      <c r="A37" s="9"/>
      <c r="B37" s="4"/>
      <c r="C37" s="7"/>
      <c r="D37" s="7"/>
      <c r="E37" s="10"/>
      <c r="F37" s="10"/>
    </row>
    <row r="38" spans="1:6" ht="20.100000000000001" customHeight="1" x14ac:dyDescent="0.25">
      <c r="A38" s="52" t="s">
        <v>601</v>
      </c>
      <c r="B38" s="53"/>
      <c r="C38" s="53"/>
      <c r="D38" s="53"/>
      <c r="E38" s="53"/>
      <c r="F38" s="54"/>
    </row>
    <row r="39" spans="1:6" x14ac:dyDescent="0.25">
      <c r="A39" s="25" t="s">
        <v>432</v>
      </c>
      <c r="B39" s="1"/>
      <c r="C39" s="22" t="s">
        <v>564</v>
      </c>
      <c r="D39" s="22">
        <v>10</v>
      </c>
      <c r="E39" s="166"/>
      <c r="F39" s="24">
        <f>D39*E39</f>
        <v>0</v>
      </c>
    </row>
    <row r="40" spans="1:6" x14ac:dyDescent="0.25">
      <c r="A40" s="25" t="s">
        <v>465</v>
      </c>
      <c r="B40" s="1"/>
      <c r="C40" s="22" t="s">
        <v>564</v>
      </c>
      <c r="D40" s="22">
        <v>10</v>
      </c>
      <c r="E40" s="166"/>
      <c r="F40" s="24">
        <f t="shared" ref="F40:F45" si="3">D40*E40</f>
        <v>0</v>
      </c>
    </row>
    <row r="41" spans="1:6" x14ac:dyDescent="0.25">
      <c r="A41" s="25" t="s">
        <v>466</v>
      </c>
      <c r="B41" s="1"/>
      <c r="C41" s="22" t="s">
        <v>564</v>
      </c>
      <c r="D41" s="22">
        <v>10</v>
      </c>
      <c r="E41" s="166"/>
      <c r="F41" s="24">
        <f t="shared" si="3"/>
        <v>0</v>
      </c>
    </row>
    <row r="42" spans="1:6" x14ac:dyDescent="0.25">
      <c r="A42" s="25" t="s">
        <v>467</v>
      </c>
      <c r="B42" s="1"/>
      <c r="C42" s="22" t="s">
        <v>564</v>
      </c>
      <c r="D42" s="22">
        <v>10</v>
      </c>
      <c r="E42" s="166"/>
      <c r="F42" s="24">
        <f t="shared" si="3"/>
        <v>0</v>
      </c>
    </row>
    <row r="43" spans="1:6" x14ac:dyDescent="0.25">
      <c r="A43" s="25" t="s">
        <v>468</v>
      </c>
      <c r="B43" s="1"/>
      <c r="C43" s="22" t="s">
        <v>564</v>
      </c>
      <c r="D43" s="22">
        <v>3</v>
      </c>
      <c r="E43" s="166"/>
      <c r="F43" s="24">
        <f t="shared" si="3"/>
        <v>0</v>
      </c>
    </row>
    <row r="44" spans="1:6" x14ac:dyDescent="0.25">
      <c r="A44" s="25" t="s">
        <v>469</v>
      </c>
      <c r="B44" s="1"/>
      <c r="C44" s="22" t="s">
        <v>564</v>
      </c>
      <c r="D44" s="22">
        <v>10</v>
      </c>
      <c r="E44" s="166"/>
      <c r="F44" s="24">
        <f t="shared" si="3"/>
        <v>0</v>
      </c>
    </row>
    <row r="45" spans="1:6" x14ac:dyDescent="0.25">
      <c r="A45" s="25" t="s">
        <v>470</v>
      </c>
      <c r="B45" s="1"/>
      <c r="C45" s="22" t="s">
        <v>564</v>
      </c>
      <c r="D45" s="22">
        <v>10</v>
      </c>
      <c r="E45" s="166"/>
      <c r="F45" s="24">
        <f t="shared" si="3"/>
        <v>0</v>
      </c>
    </row>
    <row r="46" spans="1:6" x14ac:dyDescent="0.25">
      <c r="A46" s="49" t="s">
        <v>567</v>
      </c>
      <c r="B46" s="50"/>
      <c r="C46" s="50"/>
      <c r="D46" s="50"/>
      <c r="E46" s="51"/>
      <c r="F46" s="8">
        <f>SUM(F39:F45)</f>
        <v>0</v>
      </c>
    </row>
    <row r="47" spans="1:6" x14ac:dyDescent="0.25">
      <c r="A47" s="9"/>
      <c r="B47" s="4"/>
      <c r="C47" s="7"/>
      <c r="D47" s="7"/>
      <c r="E47" s="10"/>
      <c r="F47" s="10"/>
    </row>
    <row r="48" spans="1:6" s="13" customFormat="1" ht="20.100000000000001" customHeight="1" x14ac:dyDescent="0.2">
      <c r="A48" s="52" t="s">
        <v>602</v>
      </c>
      <c r="B48" s="53"/>
      <c r="C48" s="53"/>
      <c r="D48" s="53"/>
      <c r="E48" s="53"/>
      <c r="F48" s="54"/>
    </row>
    <row r="49" spans="1:6" x14ac:dyDescent="0.25">
      <c r="A49" s="25" t="s">
        <v>432</v>
      </c>
      <c r="B49" s="1" t="s">
        <v>471</v>
      </c>
      <c r="C49" s="22" t="s">
        <v>564</v>
      </c>
      <c r="D49" s="22">
        <v>30</v>
      </c>
      <c r="E49" s="166"/>
      <c r="F49" s="24">
        <f>D49*E49</f>
        <v>0</v>
      </c>
    </row>
    <row r="50" spans="1:6" x14ac:dyDescent="0.25">
      <c r="A50" s="25" t="s">
        <v>472</v>
      </c>
      <c r="B50" s="1" t="s">
        <v>473</v>
      </c>
      <c r="C50" s="22" t="s">
        <v>564</v>
      </c>
      <c r="D50" s="22">
        <v>30</v>
      </c>
      <c r="E50" s="166"/>
      <c r="F50" s="24">
        <f t="shared" ref="F50:F57" si="4">D50*E50</f>
        <v>0</v>
      </c>
    </row>
    <row r="51" spans="1:6" x14ac:dyDescent="0.25">
      <c r="A51" s="25" t="s">
        <v>474</v>
      </c>
      <c r="B51" s="1" t="s">
        <v>475</v>
      </c>
      <c r="C51" s="22" t="s">
        <v>564</v>
      </c>
      <c r="D51" s="22">
        <v>30</v>
      </c>
      <c r="E51" s="166"/>
      <c r="F51" s="24">
        <f t="shared" si="4"/>
        <v>0</v>
      </c>
    </row>
    <row r="52" spans="1:6" x14ac:dyDescent="0.25">
      <c r="A52" s="25" t="s">
        <v>476</v>
      </c>
      <c r="B52" s="1" t="s">
        <v>477</v>
      </c>
      <c r="C52" s="22" t="s">
        <v>564</v>
      </c>
      <c r="D52" s="22">
        <v>10</v>
      </c>
      <c r="E52" s="166"/>
      <c r="F52" s="24">
        <f t="shared" si="4"/>
        <v>0</v>
      </c>
    </row>
    <row r="53" spans="1:6" x14ac:dyDescent="0.25">
      <c r="A53" s="25" t="s">
        <v>478</v>
      </c>
      <c r="B53" s="1" t="s">
        <v>479</v>
      </c>
      <c r="C53" s="22" t="s">
        <v>564</v>
      </c>
      <c r="D53" s="22">
        <v>10</v>
      </c>
      <c r="E53" s="166"/>
      <c r="F53" s="24">
        <f t="shared" si="4"/>
        <v>0</v>
      </c>
    </row>
    <row r="54" spans="1:6" x14ac:dyDescent="0.25">
      <c r="A54" s="25" t="s">
        <v>480</v>
      </c>
      <c r="B54" s="1" t="s">
        <v>481</v>
      </c>
      <c r="C54" s="22" t="s">
        <v>564</v>
      </c>
      <c r="D54" s="22">
        <v>30</v>
      </c>
      <c r="E54" s="166"/>
      <c r="F54" s="24">
        <f t="shared" si="4"/>
        <v>0</v>
      </c>
    </row>
    <row r="55" spans="1:6" x14ac:dyDescent="0.25">
      <c r="A55" s="25" t="s">
        <v>482</v>
      </c>
      <c r="B55" s="1" t="s">
        <v>483</v>
      </c>
      <c r="C55" s="22" t="s">
        <v>564</v>
      </c>
      <c r="D55" s="22">
        <v>30</v>
      </c>
      <c r="E55" s="166"/>
      <c r="F55" s="24">
        <f t="shared" si="4"/>
        <v>0</v>
      </c>
    </row>
    <row r="56" spans="1:6" x14ac:dyDescent="0.25">
      <c r="A56" s="25" t="s">
        <v>484</v>
      </c>
      <c r="B56" s="1" t="s">
        <v>485</v>
      </c>
      <c r="C56" s="22" t="s">
        <v>564</v>
      </c>
      <c r="D56" s="22">
        <v>20</v>
      </c>
      <c r="E56" s="166"/>
      <c r="F56" s="24">
        <f t="shared" si="4"/>
        <v>0</v>
      </c>
    </row>
    <row r="57" spans="1:6" x14ac:dyDescent="0.25">
      <c r="A57" s="25" t="s">
        <v>486</v>
      </c>
      <c r="B57" s="1" t="s">
        <v>487</v>
      </c>
      <c r="C57" s="22" t="s">
        <v>564</v>
      </c>
      <c r="D57" s="22">
        <v>20</v>
      </c>
      <c r="E57" s="166"/>
      <c r="F57" s="24">
        <f t="shared" si="4"/>
        <v>0</v>
      </c>
    </row>
    <row r="58" spans="1:6" x14ac:dyDescent="0.25">
      <c r="A58" s="49" t="s">
        <v>567</v>
      </c>
      <c r="B58" s="50"/>
      <c r="C58" s="50"/>
      <c r="D58" s="50"/>
      <c r="E58" s="51"/>
      <c r="F58" s="8">
        <f>SUM(F49:F57)</f>
        <v>0</v>
      </c>
    </row>
    <row r="59" spans="1:6" x14ac:dyDescent="0.25">
      <c r="A59" s="9"/>
      <c r="B59" s="4"/>
      <c r="C59" s="7"/>
      <c r="D59" s="7"/>
      <c r="E59" s="10"/>
      <c r="F59" s="10"/>
    </row>
    <row r="60" spans="1:6" s="13" customFormat="1" ht="20.100000000000001" customHeight="1" x14ac:dyDescent="0.2">
      <c r="A60" s="52" t="s">
        <v>603</v>
      </c>
      <c r="B60" s="53"/>
      <c r="C60" s="53"/>
      <c r="D60" s="53"/>
      <c r="E60" s="53"/>
      <c r="F60" s="54"/>
    </row>
    <row r="61" spans="1:6" ht="24" x14ac:dyDescent="0.25">
      <c r="A61" s="25" t="s">
        <v>560</v>
      </c>
      <c r="B61" s="1"/>
      <c r="C61" s="22" t="s">
        <v>564</v>
      </c>
      <c r="D61" s="22">
        <v>25</v>
      </c>
      <c r="E61" s="166"/>
      <c r="F61" s="24">
        <f>D61*E61</f>
        <v>0</v>
      </c>
    </row>
    <row r="62" spans="1:6" ht="24" x14ac:dyDescent="0.25">
      <c r="A62" s="25" t="s">
        <v>540</v>
      </c>
      <c r="B62" s="1"/>
      <c r="C62" s="22" t="s">
        <v>564</v>
      </c>
      <c r="D62" s="22">
        <v>10</v>
      </c>
      <c r="E62" s="166"/>
      <c r="F62" s="24">
        <f t="shared" ref="F62:F64" si="5">D62*E62</f>
        <v>0</v>
      </c>
    </row>
    <row r="63" spans="1:6" ht="24" x14ac:dyDescent="0.25">
      <c r="A63" s="25" t="s">
        <v>541</v>
      </c>
      <c r="B63" s="1"/>
      <c r="C63" s="22" t="s">
        <v>564</v>
      </c>
      <c r="D63" s="22">
        <v>10</v>
      </c>
      <c r="E63" s="166"/>
      <c r="F63" s="24">
        <f t="shared" si="5"/>
        <v>0</v>
      </c>
    </row>
    <row r="64" spans="1:6" ht="36" x14ac:dyDescent="0.25">
      <c r="A64" s="25" t="s">
        <v>542</v>
      </c>
      <c r="B64" s="1"/>
      <c r="C64" s="22" t="s">
        <v>564</v>
      </c>
      <c r="D64" s="22">
        <v>25</v>
      </c>
      <c r="E64" s="166"/>
      <c r="F64" s="24">
        <f t="shared" si="5"/>
        <v>0</v>
      </c>
    </row>
    <row r="65" spans="1:6" x14ac:dyDescent="0.25">
      <c r="A65" s="49" t="s">
        <v>567</v>
      </c>
      <c r="B65" s="50"/>
      <c r="C65" s="50"/>
      <c r="D65" s="50"/>
      <c r="E65" s="51"/>
      <c r="F65" s="8">
        <f>SUM(F61:F64)</f>
        <v>0</v>
      </c>
    </row>
    <row r="66" spans="1:6" x14ac:dyDescent="0.25">
      <c r="A66" s="9"/>
      <c r="B66" s="4"/>
      <c r="C66" s="7"/>
      <c r="D66" s="7"/>
      <c r="E66" s="10"/>
      <c r="F66" s="10"/>
    </row>
    <row r="67" spans="1:6" s="13" customFormat="1" ht="20.100000000000001" customHeight="1" x14ac:dyDescent="0.2">
      <c r="A67" s="52" t="s">
        <v>604</v>
      </c>
      <c r="B67" s="53"/>
      <c r="C67" s="53"/>
      <c r="D67" s="53"/>
      <c r="E67" s="53"/>
      <c r="F67" s="54"/>
    </row>
    <row r="68" spans="1:6" x14ac:dyDescent="0.25">
      <c r="A68" s="25" t="s">
        <v>488</v>
      </c>
      <c r="B68" s="1"/>
      <c r="C68" s="22" t="s">
        <v>564</v>
      </c>
      <c r="D68" s="22">
        <v>20</v>
      </c>
      <c r="E68" s="166"/>
      <c r="F68" s="24">
        <f>D68*E68</f>
        <v>0</v>
      </c>
    </row>
    <row r="69" spans="1:6" x14ac:dyDescent="0.25">
      <c r="A69" s="25" t="s">
        <v>489</v>
      </c>
      <c r="B69" s="1"/>
      <c r="C69" s="22" t="s">
        <v>564</v>
      </c>
      <c r="D69" s="22">
        <v>100</v>
      </c>
      <c r="E69" s="166"/>
      <c r="F69" s="24">
        <f t="shared" ref="F69:F76" si="6">D69*E69</f>
        <v>0</v>
      </c>
    </row>
    <row r="70" spans="1:6" x14ac:dyDescent="0.25">
      <c r="A70" s="25" t="s">
        <v>490</v>
      </c>
      <c r="B70" s="1"/>
      <c r="C70" s="22" t="s">
        <v>564</v>
      </c>
      <c r="D70" s="22">
        <v>50</v>
      </c>
      <c r="E70" s="166"/>
      <c r="F70" s="24">
        <f t="shared" si="6"/>
        <v>0</v>
      </c>
    </row>
    <row r="71" spans="1:6" x14ac:dyDescent="0.25">
      <c r="A71" s="25" t="s">
        <v>491</v>
      </c>
      <c r="B71" s="1"/>
      <c r="C71" s="22" t="s">
        <v>568</v>
      </c>
      <c r="D71" s="22">
        <v>20</v>
      </c>
      <c r="E71" s="166"/>
      <c r="F71" s="24">
        <f t="shared" si="6"/>
        <v>0</v>
      </c>
    </row>
    <row r="72" spans="1:6" x14ac:dyDescent="0.25">
      <c r="A72" s="25" t="s">
        <v>492</v>
      </c>
      <c r="B72" s="1"/>
      <c r="C72" s="22" t="s">
        <v>568</v>
      </c>
      <c r="D72" s="22">
        <v>20</v>
      </c>
      <c r="E72" s="166"/>
      <c r="F72" s="24">
        <f t="shared" si="6"/>
        <v>0</v>
      </c>
    </row>
    <row r="73" spans="1:6" x14ac:dyDescent="0.25">
      <c r="A73" s="25" t="s">
        <v>493</v>
      </c>
      <c r="B73" s="1" t="s">
        <v>494</v>
      </c>
      <c r="C73" s="22" t="s">
        <v>564</v>
      </c>
      <c r="D73" s="22">
        <v>10</v>
      </c>
      <c r="E73" s="166"/>
      <c r="F73" s="24">
        <f t="shared" si="6"/>
        <v>0</v>
      </c>
    </row>
    <row r="74" spans="1:6" x14ac:dyDescent="0.25">
      <c r="A74" s="25" t="s">
        <v>495</v>
      </c>
      <c r="B74" s="1" t="s">
        <v>496</v>
      </c>
      <c r="C74" s="22" t="s">
        <v>564</v>
      </c>
      <c r="D74" s="22">
        <v>10</v>
      </c>
      <c r="E74" s="166"/>
      <c r="F74" s="24">
        <f t="shared" si="6"/>
        <v>0</v>
      </c>
    </row>
    <row r="75" spans="1:6" x14ac:dyDescent="0.25">
      <c r="A75" s="25" t="s">
        <v>497</v>
      </c>
      <c r="B75" s="1" t="s">
        <v>498</v>
      </c>
      <c r="C75" s="22" t="s">
        <v>564</v>
      </c>
      <c r="D75" s="22">
        <v>10</v>
      </c>
      <c r="E75" s="166"/>
      <c r="F75" s="24">
        <f t="shared" si="6"/>
        <v>0</v>
      </c>
    </row>
    <row r="76" spans="1:6" x14ac:dyDescent="0.25">
      <c r="A76" s="25" t="s">
        <v>499</v>
      </c>
      <c r="B76" s="1"/>
      <c r="C76" s="22" t="s">
        <v>564</v>
      </c>
      <c r="D76" s="22">
        <v>20</v>
      </c>
      <c r="E76" s="166"/>
      <c r="F76" s="24">
        <f t="shared" si="6"/>
        <v>0</v>
      </c>
    </row>
    <row r="77" spans="1:6" x14ac:dyDescent="0.25">
      <c r="A77" s="49" t="s">
        <v>567</v>
      </c>
      <c r="B77" s="50"/>
      <c r="C77" s="50"/>
      <c r="D77" s="50"/>
      <c r="E77" s="51"/>
      <c r="F77" s="8">
        <f>SUM(F68:F76)</f>
        <v>0</v>
      </c>
    </row>
    <row r="78" spans="1:6" x14ac:dyDescent="0.25">
      <c r="A78" s="9"/>
      <c r="B78" s="4"/>
      <c r="C78" s="7"/>
      <c r="D78" s="7"/>
      <c r="E78" s="10"/>
      <c r="F78" s="10"/>
    </row>
    <row r="79" spans="1:6" s="13" customFormat="1" ht="20.100000000000001" customHeight="1" x14ac:dyDescent="0.2">
      <c r="A79" s="52" t="s">
        <v>605</v>
      </c>
      <c r="B79" s="53"/>
      <c r="C79" s="53"/>
      <c r="D79" s="53"/>
      <c r="E79" s="53"/>
      <c r="F79" s="54"/>
    </row>
    <row r="80" spans="1:6" x14ac:dyDescent="0.25">
      <c r="A80" s="25" t="s">
        <v>500</v>
      </c>
      <c r="B80" s="1"/>
      <c r="C80" s="22" t="s">
        <v>564</v>
      </c>
      <c r="D80" s="22">
        <v>2</v>
      </c>
      <c r="E80" s="166"/>
      <c r="F80" s="24">
        <f>D80*E80</f>
        <v>0</v>
      </c>
    </row>
    <row r="81" spans="1:6" ht="24" x14ac:dyDescent="0.25">
      <c r="A81" s="25" t="s">
        <v>501</v>
      </c>
      <c r="B81" s="1"/>
      <c r="C81" s="22" t="s">
        <v>564</v>
      </c>
      <c r="D81" s="22">
        <v>2</v>
      </c>
      <c r="E81" s="166"/>
      <c r="F81" s="24">
        <f t="shared" ref="F81:F82" si="7">D81*E81</f>
        <v>0</v>
      </c>
    </row>
    <row r="82" spans="1:6" x14ac:dyDescent="0.25">
      <c r="A82" s="25" t="s">
        <v>502</v>
      </c>
      <c r="B82" s="1"/>
      <c r="C82" s="22" t="s">
        <v>564</v>
      </c>
      <c r="D82" s="22">
        <v>1</v>
      </c>
      <c r="E82" s="166"/>
      <c r="F82" s="24">
        <f t="shared" si="7"/>
        <v>0</v>
      </c>
    </row>
    <row r="83" spans="1:6" x14ac:dyDescent="0.25">
      <c r="A83" s="49" t="s">
        <v>567</v>
      </c>
      <c r="B83" s="50"/>
      <c r="C83" s="50"/>
      <c r="D83" s="50"/>
      <c r="E83" s="51"/>
      <c r="F83" s="8">
        <f>SUM(F80:F82)</f>
        <v>0</v>
      </c>
    </row>
    <row r="84" spans="1:6" x14ac:dyDescent="0.25">
      <c r="A84" s="9"/>
      <c r="B84" s="4"/>
      <c r="C84" s="7"/>
      <c r="D84" s="7"/>
      <c r="E84" s="10"/>
      <c r="F84" s="10"/>
    </row>
    <row r="85" spans="1:6" s="13" customFormat="1" ht="20.100000000000001" customHeight="1" x14ac:dyDescent="0.2">
      <c r="A85" s="52" t="s">
        <v>606</v>
      </c>
      <c r="B85" s="53"/>
      <c r="C85" s="53"/>
      <c r="D85" s="53"/>
      <c r="E85" s="53"/>
      <c r="F85" s="54"/>
    </row>
    <row r="86" spans="1:6" s="13" customFormat="1" ht="29.25" customHeight="1" x14ac:dyDescent="0.2">
      <c r="A86" s="16" t="s">
        <v>607</v>
      </c>
      <c r="B86" s="2" t="s">
        <v>503</v>
      </c>
      <c r="C86" s="15"/>
      <c r="D86" s="14"/>
      <c r="E86" s="17"/>
      <c r="F86" s="18"/>
    </row>
    <row r="87" spans="1:6" x14ac:dyDescent="0.25">
      <c r="A87" s="25" t="s">
        <v>504</v>
      </c>
      <c r="B87" s="1" t="s">
        <v>505</v>
      </c>
      <c r="C87" s="22" t="s">
        <v>564</v>
      </c>
      <c r="D87" s="22">
        <v>50</v>
      </c>
      <c r="E87" s="166"/>
      <c r="F87" s="24">
        <f>D87*E87</f>
        <v>0</v>
      </c>
    </row>
    <row r="88" spans="1:6" x14ac:dyDescent="0.25">
      <c r="A88" s="25" t="s">
        <v>506</v>
      </c>
      <c r="B88" s="1" t="s">
        <v>507</v>
      </c>
      <c r="C88" s="22" t="s">
        <v>564</v>
      </c>
      <c r="D88" s="22">
        <v>50</v>
      </c>
      <c r="E88" s="166"/>
      <c r="F88" s="24">
        <f t="shared" ref="F88:F98" si="8">D88*E88</f>
        <v>0</v>
      </c>
    </row>
    <row r="89" spans="1:6" x14ac:dyDescent="0.25">
      <c r="A89" s="25" t="s">
        <v>508</v>
      </c>
      <c r="B89" s="1" t="s">
        <v>509</v>
      </c>
      <c r="C89" s="22" t="s">
        <v>564</v>
      </c>
      <c r="D89" s="22">
        <v>100</v>
      </c>
      <c r="E89" s="166"/>
      <c r="F89" s="24">
        <f t="shared" si="8"/>
        <v>0</v>
      </c>
    </row>
    <row r="90" spans="1:6" x14ac:dyDescent="0.25">
      <c r="A90" s="25" t="s">
        <v>510</v>
      </c>
      <c r="B90" s="1" t="s">
        <v>511</v>
      </c>
      <c r="C90" s="22" t="s">
        <v>564</v>
      </c>
      <c r="D90" s="22">
        <v>100</v>
      </c>
      <c r="E90" s="166"/>
      <c r="F90" s="24">
        <f t="shared" si="8"/>
        <v>0</v>
      </c>
    </row>
    <row r="91" spans="1:6" x14ac:dyDescent="0.25">
      <c r="A91" s="25" t="s">
        <v>512</v>
      </c>
      <c r="B91" s="1" t="s">
        <v>513</v>
      </c>
      <c r="C91" s="22" t="s">
        <v>564</v>
      </c>
      <c r="D91" s="22">
        <v>10</v>
      </c>
      <c r="E91" s="166"/>
      <c r="F91" s="24">
        <f t="shared" si="8"/>
        <v>0</v>
      </c>
    </row>
    <row r="92" spans="1:6" x14ac:dyDescent="0.25">
      <c r="A92" s="25" t="s">
        <v>514</v>
      </c>
      <c r="B92" s="1" t="s">
        <v>515</v>
      </c>
      <c r="C92" s="22" t="s">
        <v>564</v>
      </c>
      <c r="D92" s="22">
        <v>10</v>
      </c>
      <c r="E92" s="166"/>
      <c r="F92" s="24">
        <f t="shared" si="8"/>
        <v>0</v>
      </c>
    </row>
    <row r="93" spans="1:6" x14ac:dyDescent="0.25">
      <c r="A93" s="25" t="s">
        <v>516</v>
      </c>
      <c r="B93" s="1" t="s">
        <v>517</v>
      </c>
      <c r="C93" s="22" t="s">
        <v>564</v>
      </c>
      <c r="D93" s="22">
        <v>10</v>
      </c>
      <c r="E93" s="166"/>
      <c r="F93" s="24">
        <f t="shared" si="8"/>
        <v>0</v>
      </c>
    </row>
    <row r="94" spans="1:6" x14ac:dyDescent="0.25">
      <c r="A94" s="25" t="s">
        <v>552</v>
      </c>
      <c r="B94" s="1" t="s">
        <v>518</v>
      </c>
      <c r="C94" s="22" t="s">
        <v>564</v>
      </c>
      <c r="D94" s="22">
        <v>100</v>
      </c>
      <c r="E94" s="166"/>
      <c r="F94" s="24">
        <f t="shared" si="8"/>
        <v>0</v>
      </c>
    </row>
    <row r="95" spans="1:6" x14ac:dyDescent="0.25">
      <c r="A95" s="25" t="s">
        <v>551</v>
      </c>
      <c r="B95" s="1" t="s">
        <v>555</v>
      </c>
      <c r="C95" s="22" t="s">
        <v>564</v>
      </c>
      <c r="D95" s="22">
        <v>50</v>
      </c>
      <c r="E95" s="166"/>
      <c r="F95" s="24">
        <f t="shared" si="8"/>
        <v>0</v>
      </c>
    </row>
    <row r="96" spans="1:6" x14ac:dyDescent="0.25">
      <c r="A96" s="25" t="s">
        <v>553</v>
      </c>
      <c r="B96" s="1" t="s">
        <v>554</v>
      </c>
      <c r="C96" s="22" t="s">
        <v>564</v>
      </c>
      <c r="D96" s="22">
        <v>50</v>
      </c>
      <c r="E96" s="166"/>
      <c r="F96" s="24">
        <f t="shared" si="8"/>
        <v>0</v>
      </c>
    </row>
    <row r="97" spans="1:6" x14ac:dyDescent="0.25">
      <c r="A97" s="25" t="s">
        <v>557</v>
      </c>
      <c r="B97" s="1" t="s">
        <v>556</v>
      </c>
      <c r="C97" s="22" t="s">
        <v>564</v>
      </c>
      <c r="D97" s="22">
        <v>20</v>
      </c>
      <c r="E97" s="166"/>
      <c r="F97" s="24">
        <f t="shared" si="8"/>
        <v>0</v>
      </c>
    </row>
    <row r="98" spans="1:6" x14ac:dyDescent="0.25">
      <c r="A98" s="25" t="s">
        <v>558</v>
      </c>
      <c r="B98" s="1" t="s">
        <v>559</v>
      </c>
      <c r="C98" s="22" t="s">
        <v>564</v>
      </c>
      <c r="D98" s="22">
        <v>40</v>
      </c>
      <c r="E98" s="166"/>
      <c r="F98" s="24">
        <f t="shared" si="8"/>
        <v>0</v>
      </c>
    </row>
    <row r="99" spans="1:6" x14ac:dyDescent="0.25">
      <c r="A99" s="49" t="s">
        <v>567</v>
      </c>
      <c r="B99" s="50"/>
      <c r="C99" s="50"/>
      <c r="D99" s="50"/>
      <c r="E99" s="51"/>
      <c r="F99" s="8">
        <f>SUM(F87:F98)</f>
        <v>0</v>
      </c>
    </row>
    <row r="100" spans="1:6" x14ac:dyDescent="0.25">
      <c r="A100" s="9"/>
      <c r="B100" s="4"/>
      <c r="C100" s="7"/>
      <c r="D100" s="7"/>
      <c r="E100" s="10"/>
      <c r="F100" s="10"/>
    </row>
    <row r="101" spans="1:6" s="13" customFormat="1" ht="20.100000000000001" customHeight="1" x14ac:dyDescent="0.2">
      <c r="A101" s="52" t="s">
        <v>608</v>
      </c>
      <c r="B101" s="53"/>
      <c r="C101" s="53"/>
      <c r="D101" s="53"/>
      <c r="E101" s="53"/>
      <c r="F101" s="54"/>
    </row>
    <row r="102" spans="1:6" ht="48" x14ac:dyDescent="0.25">
      <c r="A102" s="25" t="s">
        <v>545</v>
      </c>
      <c r="B102" s="1"/>
      <c r="C102" s="22" t="s">
        <v>568</v>
      </c>
      <c r="D102" s="22">
        <v>1</v>
      </c>
      <c r="E102" s="166"/>
      <c r="F102" s="24">
        <f>D102*E102</f>
        <v>0</v>
      </c>
    </row>
    <row r="103" spans="1:6" x14ac:dyDescent="0.25">
      <c r="A103" s="25" t="s">
        <v>544</v>
      </c>
      <c r="B103" s="1"/>
      <c r="C103" s="22" t="s">
        <v>564</v>
      </c>
      <c r="D103" s="22">
        <v>1</v>
      </c>
      <c r="E103" s="166"/>
      <c r="F103" s="24">
        <f t="shared" ref="F103:F108" si="9">D103*E103</f>
        <v>0</v>
      </c>
    </row>
    <row r="104" spans="1:6" x14ac:dyDescent="0.25">
      <c r="A104" s="25" t="s">
        <v>546</v>
      </c>
      <c r="B104" s="1"/>
      <c r="C104" s="22" t="s">
        <v>564</v>
      </c>
      <c r="D104" s="22">
        <v>1</v>
      </c>
      <c r="E104" s="166"/>
      <c r="F104" s="24">
        <f t="shared" si="9"/>
        <v>0</v>
      </c>
    </row>
    <row r="105" spans="1:6" x14ac:dyDescent="0.25">
      <c r="A105" s="25" t="s">
        <v>547</v>
      </c>
      <c r="B105" s="1"/>
      <c r="C105" s="22" t="s">
        <v>564</v>
      </c>
      <c r="D105" s="22">
        <v>1</v>
      </c>
      <c r="E105" s="166"/>
      <c r="F105" s="24">
        <f t="shared" si="9"/>
        <v>0</v>
      </c>
    </row>
    <row r="106" spans="1:6" x14ac:dyDescent="0.25">
      <c r="A106" s="25" t="s">
        <v>548</v>
      </c>
      <c r="B106" s="1"/>
      <c r="C106" s="22" t="s">
        <v>564</v>
      </c>
      <c r="D106" s="22">
        <v>1</v>
      </c>
      <c r="E106" s="166"/>
      <c r="F106" s="24">
        <f t="shared" si="9"/>
        <v>0</v>
      </c>
    </row>
    <row r="107" spans="1:6" x14ac:dyDescent="0.25">
      <c r="A107" s="25" t="s">
        <v>549</v>
      </c>
      <c r="B107" s="1"/>
      <c r="C107" s="22" t="s">
        <v>564</v>
      </c>
      <c r="D107" s="22">
        <v>1</v>
      </c>
      <c r="E107" s="166"/>
      <c r="F107" s="24">
        <f t="shared" si="9"/>
        <v>0</v>
      </c>
    </row>
    <row r="108" spans="1:6" x14ac:dyDescent="0.25">
      <c r="A108" s="25" t="s">
        <v>550</v>
      </c>
      <c r="B108" s="1"/>
      <c r="C108" s="22" t="s">
        <v>564</v>
      </c>
      <c r="D108" s="22">
        <v>1</v>
      </c>
      <c r="E108" s="166"/>
      <c r="F108" s="24">
        <f t="shared" si="9"/>
        <v>0</v>
      </c>
    </row>
    <row r="109" spans="1:6" s="12" customFormat="1" ht="12" x14ac:dyDescent="0.2">
      <c r="A109" s="49" t="s">
        <v>567</v>
      </c>
      <c r="B109" s="50"/>
      <c r="C109" s="50"/>
      <c r="D109" s="50"/>
      <c r="E109" s="50"/>
      <c r="F109" s="11">
        <f>SUM(F102:F108)</f>
        <v>0</v>
      </c>
    </row>
    <row r="115" spans="1:4" x14ac:dyDescent="0.25">
      <c r="A115" t="s">
        <v>629</v>
      </c>
    </row>
    <row r="116" spans="1:4" ht="30" customHeight="1" x14ac:dyDescent="0.25">
      <c r="A116" s="46" t="s">
        <v>631</v>
      </c>
      <c r="B116" s="46"/>
      <c r="C116" s="46"/>
      <c r="D116" s="46"/>
    </row>
    <row r="117" spans="1:4" ht="20.100000000000001" customHeight="1" x14ac:dyDescent="0.25">
      <c r="A117" s="43" t="s">
        <v>630</v>
      </c>
      <c r="B117" s="43"/>
      <c r="C117" s="43"/>
      <c r="D117" s="43"/>
    </row>
    <row r="118" spans="1:4" ht="50.1" customHeight="1" x14ac:dyDescent="0.25">
      <c r="A118" s="43" t="s">
        <v>627</v>
      </c>
      <c r="B118" s="43"/>
      <c r="C118" s="43"/>
      <c r="D118" s="43"/>
    </row>
    <row r="119" spans="1:4" ht="30" customHeight="1" x14ac:dyDescent="0.25">
      <c r="A119" s="58" t="s">
        <v>632</v>
      </c>
      <c r="B119" s="59"/>
      <c r="C119" s="59"/>
      <c r="D119" s="60"/>
    </row>
    <row r="120" spans="1:4" ht="30" customHeight="1" x14ac:dyDescent="0.25">
      <c r="A120" s="44" t="s">
        <v>628</v>
      </c>
      <c r="B120" s="44"/>
      <c r="C120" s="44"/>
      <c r="D120" s="44"/>
    </row>
  </sheetData>
  <sheetProtection password="CA65" sheet="1" objects="1" scenarios="1"/>
  <mergeCells count="33">
    <mergeCell ref="A101:F101"/>
    <mergeCell ref="A60:F60"/>
    <mergeCell ref="A99:E99"/>
    <mergeCell ref="A109:E109"/>
    <mergeCell ref="A12:F12"/>
    <mergeCell ref="A13:F13"/>
    <mergeCell ref="A38:F38"/>
    <mergeCell ref="A21:F21"/>
    <mergeCell ref="A48:F48"/>
    <mergeCell ref="A67:F67"/>
    <mergeCell ref="A79:F79"/>
    <mergeCell ref="A85:F85"/>
    <mergeCell ref="A36:E36"/>
    <mergeCell ref="A46:E46"/>
    <mergeCell ref="A58:E58"/>
    <mergeCell ref="A65:E65"/>
    <mergeCell ref="A77:E77"/>
    <mergeCell ref="A83:E83"/>
    <mergeCell ref="A23:A24"/>
    <mergeCell ref="D23:D24"/>
    <mergeCell ref="E23:E24"/>
    <mergeCell ref="F23:F24"/>
    <mergeCell ref="A11:F11"/>
    <mergeCell ref="A19:E19"/>
    <mergeCell ref="C23:C24"/>
    <mergeCell ref="A2:F2"/>
    <mergeCell ref="B5:E5"/>
    <mergeCell ref="B7:E7"/>
    <mergeCell ref="A116:D116"/>
    <mergeCell ref="A117:D117"/>
    <mergeCell ref="A118:D118"/>
    <mergeCell ref="A120:D120"/>
    <mergeCell ref="A119:D119"/>
  </mergeCells>
  <pageMargins left="0.70866141732283472" right="0.70866141732283472" top="0.74803149606299213" bottom="0.74803149606299213" header="0.31496062992125984" footer="0.31496062992125984"/>
  <pageSetup paperSize="9" scale="68" fitToHeight="3" orientation="landscape" r:id="rId1"/>
  <rowBreaks count="2" manualBreakCount="2">
    <brk id="47" max="16383" man="1"/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9"/>
  <sheetViews>
    <sheetView zoomScaleNormal="100" workbookViewId="0">
      <pane ySplit="10" topLeftCell="A23" activePane="bottomLeft" state="frozen"/>
      <selection pane="bottomLeft" activeCell="E37" sqref="E25:E37"/>
    </sheetView>
  </sheetViews>
  <sheetFormatPr defaultRowHeight="15" x14ac:dyDescent="0.25"/>
  <cols>
    <col min="1" max="1" width="45.140625" customWidth="1"/>
    <col min="2" max="6" width="20.7109375" customWidth="1"/>
  </cols>
  <sheetData>
    <row r="2" spans="1:6" ht="15.75" x14ac:dyDescent="0.25">
      <c r="A2" s="45" t="s">
        <v>624</v>
      </c>
      <c r="B2" s="45"/>
      <c r="C2" s="45"/>
      <c r="D2" s="45"/>
      <c r="E2" s="45"/>
      <c r="F2" s="45"/>
    </row>
    <row r="3" spans="1:6" ht="15.75" x14ac:dyDescent="0.25">
      <c r="A3" s="41"/>
      <c r="B3" s="41"/>
      <c r="C3" s="41"/>
      <c r="D3" s="41"/>
      <c r="E3" s="41"/>
      <c r="F3" s="41"/>
    </row>
    <row r="5" spans="1:6" x14ac:dyDescent="0.25">
      <c r="A5" s="35" t="s">
        <v>625</v>
      </c>
      <c r="B5" s="129"/>
      <c r="C5" s="129"/>
      <c r="D5" s="129"/>
      <c r="E5" s="129"/>
    </row>
    <row r="7" spans="1:6" x14ac:dyDescent="0.25">
      <c r="A7" s="35" t="s">
        <v>626</v>
      </c>
      <c r="B7" s="129"/>
      <c r="C7" s="129"/>
      <c r="D7" s="129"/>
      <c r="E7" s="129"/>
    </row>
    <row r="8" spans="1:6" s="38" customFormat="1" x14ac:dyDescent="0.25">
      <c r="A8" s="36"/>
      <c r="B8" s="37"/>
      <c r="C8" s="37"/>
      <c r="D8" s="37"/>
      <c r="E8" s="37"/>
    </row>
    <row r="10" spans="1:6" ht="24" x14ac:dyDescent="0.25">
      <c r="A10" s="26" t="s">
        <v>563</v>
      </c>
      <c r="B10" s="27" t="s">
        <v>562</v>
      </c>
      <c r="C10" s="27" t="s">
        <v>561</v>
      </c>
      <c r="D10" s="27" t="s">
        <v>0</v>
      </c>
      <c r="E10" s="28" t="s">
        <v>565</v>
      </c>
      <c r="F10" s="28" t="s">
        <v>566</v>
      </c>
    </row>
    <row r="11" spans="1:6" x14ac:dyDescent="0.25">
      <c r="A11" s="67" t="s">
        <v>519</v>
      </c>
      <c r="B11" s="67"/>
      <c r="C11" s="67"/>
      <c r="D11" s="67"/>
      <c r="E11" s="67"/>
      <c r="F11" s="67"/>
    </row>
    <row r="12" spans="1:6" x14ac:dyDescent="0.25">
      <c r="A12" s="68" t="s">
        <v>609</v>
      </c>
      <c r="B12" s="69"/>
      <c r="C12" s="69"/>
      <c r="D12" s="69"/>
      <c r="E12" s="69"/>
      <c r="F12" s="70"/>
    </row>
    <row r="13" spans="1:6" x14ac:dyDescent="0.25">
      <c r="A13" s="29" t="s">
        <v>533</v>
      </c>
      <c r="B13" s="30"/>
      <c r="C13" s="31" t="s">
        <v>571</v>
      </c>
      <c r="D13" s="32">
        <v>1000</v>
      </c>
      <c r="E13" s="165"/>
      <c r="F13" s="33">
        <f>D13*E13</f>
        <v>0</v>
      </c>
    </row>
    <row r="14" spans="1:6" x14ac:dyDescent="0.25">
      <c r="A14" s="29" t="s">
        <v>534</v>
      </c>
      <c r="B14" s="30"/>
      <c r="C14" s="31" t="s">
        <v>571</v>
      </c>
      <c r="D14" s="32">
        <v>1000</v>
      </c>
      <c r="E14" s="165"/>
      <c r="F14" s="33">
        <f t="shared" ref="F14:F16" si="0">D14*E14</f>
        <v>0</v>
      </c>
    </row>
    <row r="15" spans="1:6" x14ac:dyDescent="0.25">
      <c r="A15" s="29" t="s">
        <v>535</v>
      </c>
      <c r="B15" s="30"/>
      <c r="C15" s="31" t="s">
        <v>571</v>
      </c>
      <c r="D15" s="32">
        <v>500</v>
      </c>
      <c r="E15" s="165"/>
      <c r="F15" s="33">
        <f t="shared" si="0"/>
        <v>0</v>
      </c>
    </row>
    <row r="16" spans="1:6" x14ac:dyDescent="0.25">
      <c r="A16" s="29" t="s">
        <v>536</v>
      </c>
      <c r="B16" s="30"/>
      <c r="C16" s="31" t="s">
        <v>571</v>
      </c>
      <c r="D16" s="32">
        <v>500</v>
      </c>
      <c r="E16" s="165"/>
      <c r="F16" s="33">
        <f t="shared" si="0"/>
        <v>0</v>
      </c>
    </row>
    <row r="17" spans="1:6" x14ac:dyDescent="0.25">
      <c r="A17" s="49" t="s">
        <v>567</v>
      </c>
      <c r="B17" s="50"/>
      <c r="C17" s="50"/>
      <c r="D17" s="50"/>
      <c r="E17" s="51"/>
      <c r="F17" s="34">
        <f>SUM(F13:F16)</f>
        <v>0</v>
      </c>
    </row>
    <row r="22" spans="1:6" hidden="1" x14ac:dyDescent="0.25"/>
    <row r="23" spans="1:6" ht="24" x14ac:dyDescent="0.25">
      <c r="A23" s="19" t="s">
        <v>563</v>
      </c>
      <c r="B23" s="20" t="s">
        <v>562</v>
      </c>
      <c r="C23" s="20" t="s">
        <v>561</v>
      </c>
      <c r="D23" s="20" t="s">
        <v>0</v>
      </c>
      <c r="E23" s="21" t="s">
        <v>565</v>
      </c>
      <c r="F23" s="21" t="s">
        <v>566</v>
      </c>
    </row>
    <row r="24" spans="1:6" s="13" customFormat="1" ht="20.100000000000001" customHeight="1" x14ac:dyDescent="0.2">
      <c r="A24" s="55" t="s">
        <v>610</v>
      </c>
      <c r="B24" s="56"/>
      <c r="C24" s="56"/>
      <c r="D24" s="56"/>
      <c r="E24" s="56"/>
      <c r="F24" s="57"/>
    </row>
    <row r="25" spans="1:6" x14ac:dyDescent="0.25">
      <c r="A25" s="25" t="s">
        <v>520</v>
      </c>
      <c r="B25" s="1"/>
      <c r="C25" s="22" t="s">
        <v>564</v>
      </c>
      <c r="D25" s="22">
        <v>50</v>
      </c>
      <c r="E25" s="132"/>
      <c r="F25" s="23">
        <f>D25*E25</f>
        <v>0</v>
      </c>
    </row>
    <row r="26" spans="1:6" x14ac:dyDescent="0.25">
      <c r="A26" s="25" t="s">
        <v>521</v>
      </c>
      <c r="B26" s="1"/>
      <c r="C26" s="22" t="s">
        <v>564</v>
      </c>
      <c r="D26" s="22">
        <v>50</v>
      </c>
      <c r="E26" s="132"/>
      <c r="F26" s="23">
        <f t="shared" ref="F26:F37" si="1">D26*E26</f>
        <v>0</v>
      </c>
    </row>
    <row r="27" spans="1:6" x14ac:dyDescent="0.25">
      <c r="A27" s="25" t="s">
        <v>522</v>
      </c>
      <c r="B27" s="1"/>
      <c r="C27" s="22" t="s">
        <v>564</v>
      </c>
      <c r="D27" s="22">
        <v>50</v>
      </c>
      <c r="E27" s="132"/>
      <c r="F27" s="23">
        <f t="shared" si="1"/>
        <v>0</v>
      </c>
    </row>
    <row r="28" spans="1:6" x14ac:dyDescent="0.25">
      <c r="A28" s="25" t="s">
        <v>523</v>
      </c>
      <c r="B28" s="1"/>
      <c r="C28" s="22" t="s">
        <v>564</v>
      </c>
      <c r="D28" s="22">
        <v>50</v>
      </c>
      <c r="E28" s="132"/>
      <c r="F28" s="23">
        <f t="shared" si="1"/>
        <v>0</v>
      </c>
    </row>
    <row r="29" spans="1:6" ht="24" x14ac:dyDescent="0.25">
      <c r="A29" s="25" t="s">
        <v>524</v>
      </c>
      <c r="B29" s="1"/>
      <c r="C29" s="22" t="s">
        <v>564</v>
      </c>
      <c r="D29" s="22">
        <v>50</v>
      </c>
      <c r="E29" s="132"/>
      <c r="F29" s="23">
        <f t="shared" si="1"/>
        <v>0</v>
      </c>
    </row>
    <row r="30" spans="1:6" ht="24" x14ac:dyDescent="0.25">
      <c r="A30" s="25" t="s">
        <v>525</v>
      </c>
      <c r="B30" s="1"/>
      <c r="C30" s="22" t="s">
        <v>564</v>
      </c>
      <c r="D30" s="22">
        <v>50</v>
      </c>
      <c r="E30" s="132"/>
      <c r="F30" s="23">
        <f t="shared" si="1"/>
        <v>0</v>
      </c>
    </row>
    <row r="31" spans="1:6" x14ac:dyDescent="0.25">
      <c r="A31" s="25" t="s">
        <v>526</v>
      </c>
      <c r="B31" s="1"/>
      <c r="C31" s="22" t="s">
        <v>564</v>
      </c>
      <c r="D31" s="22">
        <v>20</v>
      </c>
      <c r="E31" s="132"/>
      <c r="F31" s="23">
        <f t="shared" si="1"/>
        <v>0</v>
      </c>
    </row>
    <row r="32" spans="1:6" x14ac:dyDescent="0.25">
      <c r="A32" s="25" t="s">
        <v>527</v>
      </c>
      <c r="B32" s="1"/>
      <c r="C32" s="22" t="s">
        <v>564</v>
      </c>
      <c r="D32" s="22">
        <v>10</v>
      </c>
      <c r="E32" s="132"/>
      <c r="F32" s="23">
        <f t="shared" si="1"/>
        <v>0</v>
      </c>
    </row>
    <row r="33" spans="1:6" x14ac:dyDescent="0.25">
      <c r="A33" s="25" t="s">
        <v>528</v>
      </c>
      <c r="B33" s="1"/>
      <c r="C33" s="22" t="s">
        <v>564</v>
      </c>
      <c r="D33" s="22">
        <v>10</v>
      </c>
      <c r="E33" s="132"/>
      <c r="F33" s="23">
        <f t="shared" si="1"/>
        <v>0</v>
      </c>
    </row>
    <row r="34" spans="1:6" ht="156" x14ac:dyDescent="0.25">
      <c r="A34" s="25" t="s">
        <v>529</v>
      </c>
      <c r="B34" s="1" t="s">
        <v>621</v>
      </c>
      <c r="C34" s="22" t="s">
        <v>564</v>
      </c>
      <c r="D34" s="22">
        <v>20</v>
      </c>
      <c r="E34" s="132"/>
      <c r="F34" s="23">
        <f t="shared" si="1"/>
        <v>0</v>
      </c>
    </row>
    <row r="35" spans="1:6" ht="168" x14ac:dyDescent="0.25">
      <c r="A35" s="25" t="s">
        <v>530</v>
      </c>
      <c r="B35" s="1" t="s">
        <v>622</v>
      </c>
      <c r="C35" s="22" t="s">
        <v>564</v>
      </c>
      <c r="D35" s="22">
        <v>20</v>
      </c>
      <c r="E35" s="132"/>
      <c r="F35" s="23">
        <f t="shared" si="1"/>
        <v>0</v>
      </c>
    </row>
    <row r="36" spans="1:6" ht="168" x14ac:dyDescent="0.25">
      <c r="A36" s="25" t="s">
        <v>531</v>
      </c>
      <c r="B36" s="1" t="s">
        <v>623</v>
      </c>
      <c r="C36" s="22" t="s">
        <v>564</v>
      </c>
      <c r="D36" s="22">
        <v>4</v>
      </c>
      <c r="E36" s="132"/>
      <c r="F36" s="23">
        <f t="shared" si="1"/>
        <v>0</v>
      </c>
    </row>
    <row r="37" spans="1:6" x14ac:dyDescent="0.25">
      <c r="A37" s="25" t="s">
        <v>532</v>
      </c>
      <c r="B37" s="1"/>
      <c r="C37" s="22" t="s">
        <v>564</v>
      </c>
      <c r="D37" s="22">
        <v>20</v>
      </c>
      <c r="E37" s="132"/>
      <c r="F37" s="23">
        <f t="shared" si="1"/>
        <v>0</v>
      </c>
    </row>
    <row r="38" spans="1:6" x14ac:dyDescent="0.25">
      <c r="A38" s="49" t="s">
        <v>567</v>
      </c>
      <c r="B38" s="50"/>
      <c r="C38" s="50"/>
      <c r="D38" s="50"/>
      <c r="E38" s="51"/>
      <c r="F38" s="6">
        <f>SUM(F25:F37)</f>
        <v>0</v>
      </c>
    </row>
    <row r="44" spans="1:6" x14ac:dyDescent="0.25">
      <c r="A44" t="s">
        <v>629</v>
      </c>
    </row>
    <row r="45" spans="1:6" ht="30" customHeight="1" x14ac:dyDescent="0.25">
      <c r="A45" s="46" t="s">
        <v>631</v>
      </c>
      <c r="B45" s="46"/>
      <c r="C45" s="46"/>
      <c r="D45" s="46"/>
    </row>
    <row r="46" spans="1:6" ht="20.100000000000001" customHeight="1" x14ac:dyDescent="0.25">
      <c r="A46" s="43" t="s">
        <v>630</v>
      </c>
      <c r="B46" s="43"/>
      <c r="C46" s="43"/>
      <c r="D46" s="43"/>
    </row>
    <row r="47" spans="1:6" ht="50.1" customHeight="1" x14ac:dyDescent="0.25">
      <c r="A47" s="43" t="s">
        <v>627</v>
      </c>
      <c r="B47" s="43"/>
      <c r="C47" s="43"/>
      <c r="D47" s="43"/>
    </row>
    <row r="48" spans="1:6" ht="30" customHeight="1" x14ac:dyDescent="0.25">
      <c r="A48" s="58" t="s">
        <v>632</v>
      </c>
      <c r="B48" s="59"/>
      <c r="C48" s="59"/>
      <c r="D48" s="60"/>
    </row>
    <row r="49" spans="1:4" ht="30" customHeight="1" x14ac:dyDescent="0.25">
      <c r="A49" s="44" t="s">
        <v>628</v>
      </c>
      <c r="B49" s="44"/>
      <c r="C49" s="44"/>
      <c r="D49" s="44"/>
    </row>
  </sheetData>
  <sheetProtection password="CA65" sheet="1" objects="1" scenarios="1"/>
  <mergeCells count="13">
    <mergeCell ref="A2:F2"/>
    <mergeCell ref="B5:E5"/>
    <mergeCell ref="B7:E7"/>
    <mergeCell ref="A45:D45"/>
    <mergeCell ref="A38:E38"/>
    <mergeCell ref="A24:F24"/>
    <mergeCell ref="A12:F12"/>
    <mergeCell ref="A17:E17"/>
    <mergeCell ref="A46:D46"/>
    <mergeCell ref="A47:D47"/>
    <mergeCell ref="A49:D49"/>
    <mergeCell ref="A48:D48"/>
    <mergeCell ref="A11:F11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Teptalni stroji</vt:lpstr>
      <vt:lpstr>Žičniške naprave</vt:lpstr>
      <vt:lpstr>Zasneževanje</vt:lpstr>
      <vt:lpstr>Ostalo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Rataj</dc:creator>
  <cp:lastModifiedBy>Damjan Jošt</cp:lastModifiedBy>
  <cp:lastPrinted>2019-08-22T06:43:08Z</cp:lastPrinted>
  <dcterms:created xsi:type="dcterms:W3CDTF">2019-07-10T11:06:16Z</dcterms:created>
  <dcterms:modified xsi:type="dcterms:W3CDTF">2019-08-26T08:28:41Z</dcterms:modified>
</cp:coreProperties>
</file>